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85" windowWidth="19260" windowHeight="4230" tabRatio="720" activeTab="2"/>
  </bookViews>
  <sheets>
    <sheet name="入力の方法" sheetId="1" r:id="rId1"/>
    <sheet name="申込一覧表（男）" sheetId="2" r:id="rId2"/>
    <sheet name="申込一覧表（女）" sheetId="3" r:id="rId3"/>
    <sheet name="様式２" sheetId="4" r:id="rId4"/>
    <sheet name="様式３" sheetId="5" r:id="rId5"/>
    <sheet name="様式４" sheetId="6" r:id="rId6"/>
    <sheet name="様式５" sheetId="7" r:id="rId7"/>
    <sheet name="集計男" sheetId="8" r:id="rId8"/>
    <sheet name="集計女" sheetId="9" r:id="rId9"/>
  </sheets>
  <definedNames>
    <definedName name="_xlnm.Print_Area" localSheetId="4">'様式３'!$A$1:$Q$49</definedName>
    <definedName name="_xlnm.Print_Area" localSheetId="6">'様式５'!$B:$G</definedName>
  </definedNames>
  <calcPr fullCalcOnLoad="1"/>
</workbook>
</file>

<file path=xl/sharedStrings.xml><?xml version="1.0" encoding="utf-8"?>
<sst xmlns="http://schemas.openxmlformats.org/spreadsheetml/2006/main" count="504" uniqueCount="229">
  <si>
    <t>学年</t>
  </si>
  <si>
    <t>№</t>
  </si>
  <si>
    <t>氏名</t>
  </si>
  <si>
    <t>生年</t>
  </si>
  <si>
    <t>最高記録</t>
  </si>
  <si>
    <t>走幅跳</t>
  </si>
  <si>
    <t>男子種目</t>
  </si>
  <si>
    <t>ゼッケン</t>
  </si>
  <si>
    <t>所属</t>
  </si>
  <si>
    <t>種目2</t>
  </si>
  <si>
    <t>種目1</t>
  </si>
  <si>
    <t>女子種目</t>
  </si>
  <si>
    <t>400m</t>
  </si>
  <si>
    <t>走高跳</t>
  </si>
  <si>
    <t>砲丸投</t>
  </si>
  <si>
    <t>学年</t>
  </si>
  <si>
    <t>例１</t>
  </si>
  <si>
    <t>例２</t>
  </si>
  <si>
    <t>陸協名</t>
  </si>
  <si>
    <t>陸協</t>
  </si>
  <si>
    <t>種目</t>
  </si>
  <si>
    <t>風力</t>
  </si>
  <si>
    <t>100m</t>
  </si>
  <si>
    <t>1500m</t>
  </si>
  <si>
    <t>5000m</t>
  </si>
  <si>
    <t>棒高跳</t>
  </si>
  <si>
    <t>ﾊﾝﾏｰ投</t>
  </si>
  <si>
    <t>800m</t>
  </si>
  <si>
    <t>円盤投</t>
  </si>
  <si>
    <t>やり投</t>
  </si>
  <si>
    <t>5000m</t>
  </si>
  <si>
    <t>記入例</t>
  </si>
  <si>
    <t>入力上の注意</t>
  </si>
  <si>
    <t>文字間にスペースなどを入れずに入力して下さい。</t>
  </si>
  <si>
    <t>５文字以上の氏名にはスペースが入りません。</t>
  </si>
  <si>
    <t>（例）</t>
  </si>
  <si>
    <t>全角にて入力します。苗字と名前の間に全角スペースを適当に入れて、合計５文字になるようにしてください。</t>
  </si>
  <si>
    <t>６文字以上の氏名にも５文字の氏名と同様にスペースが入りません。</t>
  </si>
  <si>
    <t>半角ｶﾀｶﾅで入力して下さい。姓、名の間は必ず半角スペースを入れて下さい。</t>
  </si>
  <si>
    <t>ｸｼﾛ_ﾂﾖｼ</t>
  </si>
  <si>
    <t>生まれた西暦年の下２ケタを半角英数で入力して下さい。同じ学年でも早生まれの生徒に注意して下さい。</t>
  </si>
  <si>
    <t>1994年生まれ　→　「94」</t>
  </si>
  <si>
    <t>学校の場合は、本大会出場時の学年を半角英数で入力して下さい。</t>
  </si>
  <si>
    <t>出場種目</t>
  </si>
  <si>
    <t>「１２秒３４」　→　「12.34」</t>
  </si>
  <si>
    <t>「６ｍ７６」　→　「6.76」</t>
  </si>
  <si>
    <t>ﾌﾘｶﾞﾅ</t>
  </si>
  <si>
    <t>中学校の場合は、市町村名を先頭につけて下さい。市町村名がそのまま学校名の場合は必要ありません。</t>
  </si>
  <si>
    <r>
      <rPr>
        <b/>
        <sz val="11"/>
        <rFont val="ＭＳ Ｐゴシック"/>
        <family val="3"/>
      </rPr>
      <t>「区分」</t>
    </r>
    <r>
      <rPr>
        <sz val="11"/>
        <rFont val="ＭＳ Ｐゴシック"/>
        <family val="3"/>
      </rPr>
      <t>と</t>
    </r>
    <r>
      <rPr>
        <b/>
        <sz val="11"/>
        <rFont val="ＭＳ Ｐゴシック"/>
        <family val="3"/>
      </rPr>
      <t>「種目」</t>
    </r>
    <r>
      <rPr>
        <sz val="11"/>
        <rFont val="ＭＳ Ｐゴシック"/>
        <family val="3"/>
      </rPr>
      <t>は</t>
    </r>
    <r>
      <rPr>
        <b/>
        <sz val="11"/>
        <color indexed="10"/>
        <rFont val="ＭＳ Ｐゴシック"/>
        <family val="3"/>
      </rPr>
      <t>必ずリスト</t>
    </r>
    <r>
      <rPr>
        <sz val="11"/>
        <rFont val="ＭＳ Ｐゴシック"/>
        <family val="3"/>
      </rPr>
      <t>から選んでください。</t>
    </r>
  </si>
  <si>
    <t>※ お手数をおかけしますが、どうぞよろしくお願いいたします。</t>
  </si>
  <si>
    <t>　本大会参加の申込み方法は、各陸協にてコンピューター入力によるファイルの提出をお願いいたします。
本大会の記録処理および競技プログラムの作成は、コンピューターで処理し実施されます。大会準備にかかる
作業の効率化のためご協力ください。下記の入力方法を参考にし、誤入力のないようよろしくお願いいたします。</t>
  </si>
  <si>
    <t>申込責任者</t>
  </si>
  <si>
    <t>連絡先</t>
  </si>
  <si>
    <t>（携帯）</t>
  </si>
  <si>
    <t>フリガナ</t>
  </si>
  <si>
    <t>種目数</t>
  </si>
  <si>
    <t>氏　名</t>
  </si>
  <si>
    <t>所　属</t>
  </si>
  <si>
    <t>陸協</t>
  </si>
  <si>
    <t>女子</t>
  </si>
  <si>
    <t>男子集計用シート</t>
  </si>
  <si>
    <t>男子</t>
  </si>
  <si>
    <t>400mH</t>
  </si>
  <si>
    <t>三段跳</t>
  </si>
  <si>
    <t>400mR</t>
  </si>
  <si>
    <t>1600mR</t>
  </si>
  <si>
    <t>ﾁｰﾑ</t>
  </si>
  <si>
    <t>ハンマー投</t>
  </si>
  <si>
    <t>〈 男 子 〉</t>
  </si>
  <si>
    <t>〈 女 子 〉</t>
  </si>
  <si>
    <t>種　　目</t>
  </si>
  <si>
    <t>人　数</t>
  </si>
  <si>
    <t>１００ｍ</t>
  </si>
  <si>
    <t>４００ｍ</t>
  </si>
  <si>
    <t>８００ｍ</t>
  </si>
  <si>
    <t>５０００ｍ</t>
  </si>
  <si>
    <t>１００ｍＨ</t>
  </si>
  <si>
    <t>１１０ｍＨ</t>
  </si>
  <si>
    <t>１００００ｍＷ</t>
  </si>
  <si>
    <t>走幅跳</t>
  </si>
  <si>
    <t>所属名</t>
  </si>
  <si>
    <t>１　種　目</t>
  </si>
  <si>
    <t>２　種　目</t>
  </si>
  <si>
    <t>男女別
合計</t>
  </si>
  <si>
    <t>総合計</t>
  </si>
  <si>
    <t>人</t>
  </si>
  <si>
    <t>参加料</t>
  </si>
  <si>
    <t>小計</t>
  </si>
  <si>
    <t>金額</t>
  </si>
  <si>
    <t>男</t>
  </si>
  <si>
    <t>女</t>
  </si>
  <si>
    <t>№</t>
  </si>
  <si>
    <t>ﾅﾝﾊﾞｰｶｰﾄﾞ</t>
  </si>
  <si>
    <t>19.54.03</t>
  </si>
  <si>
    <t>「１６分４８秒２５」　→　「16.48.25」</t>
  </si>
  <si>
    <t>種目によっては風力(＋，－)を半角英数で入力して下さい。</t>
  </si>
  <si>
    <t>陸　協　名：</t>
  </si>
  <si>
    <t>氏　　　名</t>
  </si>
  <si>
    <t>審判種別</t>
  </si>
  <si>
    <t>連　　絡　　先　　住　　所</t>
  </si>
  <si>
    <t>勤務先名</t>
  </si>
  <si>
    <t>〒</t>
  </si>
  <si>
    <t>釧路地方陸上競技協会</t>
  </si>
  <si>
    <t>・電子メールのあて先は、　ban@sip.or.jp  （釧路地方陸協記録委員長：番匠）までお願いします。</t>
  </si>
  <si>
    <t>・ファイルの入力に関して、下記のように入力できない、とか、不明な点がある場合も　ban@sip.or.jp まで問い合わせください。</t>
  </si>
  <si>
    <t>釧路　太郎</t>
  </si>
  <si>
    <t>釧路地方</t>
  </si>
  <si>
    <t>釧路中央高</t>
  </si>
  <si>
    <t>３文字の氏名　→　「道東＿＿強」（苗字と名前の間に全角スペースを２つ入れる）</t>
  </si>
  <si>
    <t>４文字の氏名　→　「道東＿太郎」（苗字と名前の間に全角スペースを１つ入れる）</t>
  </si>
  <si>
    <t>５文字の氏名　→　「道東金太郎」（苗字と名前の間をあけない）</t>
  </si>
  <si>
    <t>所属名を全角で入力して下さい。学校の場合は必ず「～大」「～高」「～中」をつけて下さい。</t>
  </si>
  <si>
    <t>釧路北中　　旭川光陽中　　士別中　　音更下音更中</t>
  </si>
  <si>
    <t>北海道教育大釧路校　→　北教大釧路　　　北海道釧路湖陵高等学校　→　釧路湖陵高</t>
  </si>
  <si>
    <t>所属名：</t>
  </si>
  <si>
    <t>記載責任者：</t>
  </si>
  <si>
    <t>連絡先住所：</t>
  </si>
  <si>
    <t>℡</t>
  </si>
  <si>
    <t>男子</t>
  </si>
  <si>
    <t>１種目</t>
  </si>
  <si>
    <t>円 ×</t>
  </si>
  <si>
    <t>名 =</t>
  </si>
  <si>
    <t>円</t>
  </si>
  <si>
    <t>２種目</t>
  </si>
  <si>
    <t>ナンバー
カード</t>
  </si>
  <si>
    <t>小計</t>
  </si>
  <si>
    <t>女子</t>
  </si>
  <si>
    <t>ナンバー
カード</t>
  </si>
  <si>
    <t>男女</t>
  </si>
  <si>
    <t>負担金</t>
  </si>
  <si>
    <t>合計</t>
  </si>
  <si>
    <t>※</t>
  </si>
  <si>
    <t>参加料</t>
  </si>
  <si>
    <t>中学生</t>
  </si>
  <si>
    <t>１種目：</t>
  </si>
  <si>
    <t>２種目：</t>
  </si>
  <si>
    <t>高校生</t>
  </si>
  <si>
    <t>一般</t>
  </si>
  <si>
    <t>個人参加の場合は、所属名は空欄でよい。</t>
  </si>
  <si>
    <r>
      <rPr>
        <b/>
        <sz val="18"/>
        <rFont val="ＭＳ 明朝"/>
        <family val="1"/>
      </rPr>
      <t>種目別参加人数一覧表　</t>
    </r>
    <r>
      <rPr>
        <sz val="14"/>
        <rFont val="ＭＳ 明朝"/>
        <family val="1"/>
      </rPr>
      <t>(様式２）</t>
    </r>
  </si>
  <si>
    <t>（様式３）</t>
  </si>
  <si>
    <t>各所属団体・学校・個人は、参加申込一覧表（様式１）及び所属別納金表（様式４：この用紙）を地方陸協に提出すること。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</si>
  <si>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</si>
  <si>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風</t>
  </si>
  <si>
    <t>女子集計用シート</t>
  </si>
  <si>
    <t>№</t>
  </si>
  <si>
    <t>ﾌﾘｶﾞﾅ</t>
  </si>
  <si>
    <t>出場種目１</t>
  </si>
  <si>
    <t>出場種目２</t>
  </si>
  <si>
    <t>区分</t>
  </si>
  <si>
    <t>成年</t>
  </si>
  <si>
    <t>100m</t>
  </si>
  <si>
    <t>ｸｼﾛ ﾀﾛｳ</t>
  </si>
  <si>
    <t>少年共通</t>
  </si>
  <si>
    <t>1.80</t>
  </si>
  <si>
    <t>少年A</t>
  </si>
  <si>
    <t>+1.4</t>
  </si>
  <si>
    <t>400m</t>
  </si>
  <si>
    <t>=IF(N13=$AD$6,$AE$6:$AE$13,IF(N13=$AD$7,$AE$14:$AE$19,IF(N13=$AD$8,$AE$20:$AE$23,$AE$28:$AE30)))</t>
  </si>
  <si>
    <t>緑陵　　強</t>
  </si>
  <si>
    <t>ﾘｮｸﾘｮｳ ﾂﾖｼ</t>
  </si>
  <si>
    <t>釧路大</t>
  </si>
  <si>
    <t>少年B</t>
  </si>
  <si>
    <t>110mH</t>
  </si>
  <si>
    <t>400mH</t>
  </si>
  <si>
    <t>3000m</t>
  </si>
  <si>
    <t>5000mW</t>
  </si>
  <si>
    <t>№</t>
  </si>
  <si>
    <t>ゼッケン</t>
  </si>
  <si>
    <t>ﾌﾘｶﾞﾅ</t>
  </si>
  <si>
    <t>100m</t>
  </si>
  <si>
    <t>38.68</t>
  </si>
  <si>
    <t>4.38</t>
  </si>
  <si>
    <t>+1.0</t>
  </si>
  <si>
    <t>400m</t>
  </si>
  <si>
    <t>=IF(N13=$AD$6,$AE$6:$AE$13,IF(N13=$AD$7,$AE$14:$AE$19,IF(N13=$AD$8,$AE$20:$AE$23,$AE$28:$AE30)))</t>
  </si>
  <si>
    <t>ﾘｮｸﾘｮｳ ﾂﾖｼ</t>
  </si>
  <si>
    <t>11.23</t>
  </si>
  <si>
    <t>5000m</t>
  </si>
  <si>
    <t>100mH</t>
  </si>
  <si>
    <r>
      <rPr>
        <b/>
        <sz val="12"/>
        <color indexed="30"/>
        <rFont val="ＭＳ Ｐ明朝"/>
        <family val="1"/>
      </rPr>
      <t>第７２回 国民体育大会陸上競技大会北海道選手選考会</t>
    </r>
    <r>
      <rPr>
        <b/>
        <sz val="18"/>
        <color indexed="30"/>
        <rFont val="ＭＳ Ｐ明朝"/>
        <family val="1"/>
      </rPr>
      <t xml:space="preserve">
　　　　　 参加申込一覧表</t>
    </r>
    <r>
      <rPr>
        <b/>
        <sz val="14"/>
        <color indexed="30"/>
        <rFont val="ＭＳ Ｐ明朝"/>
        <family val="1"/>
      </rPr>
      <t>　（参加校・個人で作成し、地方陸協が集約）　　　</t>
    </r>
  </si>
  <si>
    <t>様式１</t>
  </si>
  <si>
    <t>800m</t>
  </si>
  <si>
    <t>10000mW</t>
  </si>
  <si>
    <t>110mJH</t>
  </si>
  <si>
    <t>=if(J7=$ad$6,$ae$6:$ae$15,if(J7=$ad$7,$ae$16:$ae$23,if(J7=$ad$8,$ae$24:$ae$27,$ae$28:$ae$33)))</t>
  </si>
  <si>
    <t>1.58.34</t>
  </si>
  <si>
    <t>55.42</t>
  </si>
  <si>
    <t>7.24</t>
  </si>
  <si>
    <t xml:space="preserve">      ※ 追い風参考記録も標準記録突破の対象となります。</t>
  </si>
  <si>
    <t>400mH</t>
  </si>
  <si>
    <t>800m</t>
  </si>
  <si>
    <t>100mYH</t>
  </si>
  <si>
    <t>=if(J7=$ad$6,$ae$6:$ae$16,if(J7=$ad$7,$ae$17:$ae$21,if(J7=$ad$8,$ae$22:$ae$26,$ae$27:$ae$31)))</t>
  </si>
  <si>
    <r>
      <t>「最高記録」は半角数字で、「ｍ」や「分」、「秒」については、</t>
    </r>
    <r>
      <rPr>
        <sz val="11"/>
        <color indexed="10"/>
        <rFont val="ＭＳ Ｐゴシック"/>
        <family val="3"/>
      </rPr>
      <t>すべてピリオド「</t>
    </r>
    <r>
      <rPr>
        <b/>
        <sz val="12"/>
        <color indexed="10"/>
        <rFont val="ＭＳ Ｐゴシック"/>
        <family val="3"/>
      </rPr>
      <t xml:space="preserve">. </t>
    </r>
    <r>
      <rPr>
        <sz val="11"/>
        <color indexed="10"/>
        <rFont val="ＭＳ Ｐゴシック"/>
        <family val="3"/>
      </rPr>
      <t>」で入力</t>
    </r>
    <r>
      <rPr>
        <sz val="11"/>
        <rFont val="ＭＳ Ｐゴシック"/>
        <family val="3"/>
      </rPr>
      <t>して下さい。</t>
    </r>
  </si>
  <si>
    <t>00</t>
  </si>
  <si>
    <t>96</t>
  </si>
  <si>
    <r>
      <rPr>
        <b/>
        <sz val="12"/>
        <color indexed="10"/>
        <rFont val="ＭＳ Ｐ明朝"/>
        <family val="1"/>
      </rPr>
      <t>第７２回 国民体育大会陸上競技大会北海道選手選考会</t>
    </r>
    <r>
      <rPr>
        <b/>
        <sz val="18"/>
        <color indexed="10"/>
        <rFont val="ＭＳ Ｐ明朝"/>
        <family val="1"/>
      </rPr>
      <t xml:space="preserve">
　　　　　 参加申込一覧表</t>
    </r>
    <r>
      <rPr>
        <b/>
        <sz val="14"/>
        <color indexed="10"/>
        <rFont val="ＭＳ Ｐ明朝"/>
        <family val="1"/>
      </rPr>
      <t>　（参加校・個人で作成し、地方陸協が集約）　　　</t>
    </r>
  </si>
  <si>
    <t>第72回　国民体育大会陸上競技大会北海道選手選考会</t>
  </si>
  <si>
    <r>
      <rPr>
        <sz val="14"/>
        <rFont val="ＭＳ 明朝"/>
        <family val="1"/>
      </rPr>
      <t>第72回　国民体育大会陸上競技大会北海道選手選考会</t>
    </r>
    <r>
      <rPr>
        <sz val="20"/>
        <rFont val="ＭＳ 明朝"/>
        <family val="1"/>
      </rPr>
      <t>　</t>
    </r>
    <r>
      <rPr>
        <sz val="18"/>
        <rFont val="ＭＳ 明朝"/>
        <family val="1"/>
      </rPr>
      <t>納金一覧表</t>
    </r>
  </si>
  <si>
    <t>希望審判１</t>
  </si>
  <si>
    <t>希望審判２</t>
  </si>
  <si>
    <r>
      <rPr>
        <b/>
        <sz val="14"/>
        <rFont val="ＭＳ 明朝"/>
        <family val="1"/>
      </rPr>
      <t>第72回　国民体育大会陸上競技大会北海道選手選考会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希望審判名簿</t>
    </r>
    <r>
      <rPr>
        <b/>
        <sz val="16"/>
        <rFont val="ＭＳ 明朝"/>
        <family val="1"/>
      </rPr>
      <t>（様式５）</t>
    </r>
  </si>
  <si>
    <r>
      <t>第72回　国民体育大会陸上競技大会北海道選手選考会　　</t>
    </r>
  </si>
  <si>
    <r>
      <rPr>
        <b/>
        <sz val="22"/>
        <color indexed="8"/>
        <rFont val="ＭＳ 明朝"/>
        <family val="1"/>
      </rPr>
      <t>所属別納金表</t>
    </r>
    <r>
      <rPr>
        <b/>
        <sz val="20"/>
        <color indexed="8"/>
        <rFont val="ＭＳ 明朝"/>
        <family val="1"/>
      </rPr>
      <t>（様式４）</t>
    </r>
  </si>
  <si>
    <t>=OR(K7="100m",K7="100mH",K7="100mYH",K7="走幅跳",K7="三段跳")</t>
  </si>
  <si>
    <t>負担金</t>
  </si>
  <si>
    <t>４００ｍ</t>
  </si>
  <si>
    <t>４００ｍＨ</t>
  </si>
  <si>
    <t>１００ｍ</t>
  </si>
  <si>
    <t>少年Ａ</t>
  </si>
  <si>
    <t>少年Ｂ</t>
  </si>
  <si>
    <t>３０００ｍ</t>
  </si>
  <si>
    <t>１１０ｍＪＨ</t>
  </si>
  <si>
    <t>５０００ｍＷ</t>
  </si>
  <si>
    <t>１００ｍＹＨ</t>
  </si>
  <si>
    <t>※ 各種目の人数を入力後、Ａ４用紙に印刷し、申込書類として大会事務局に送付すること。</t>
  </si>
  <si>
    <t>１５００ｍ</t>
  </si>
  <si>
    <t>上記の表に金額及び人数を入力し、地方陸協に提出すること。</t>
  </si>
  <si>
    <t>№１</t>
  </si>
  <si>
    <t>№２</t>
  </si>
  <si>
    <r>
      <rPr>
        <sz val="16"/>
        <rFont val="ＭＳ ゴシック"/>
        <family val="3"/>
      </rPr>
      <t>第７２回 国民体育大会陸上競技北海道選手選考会</t>
    </r>
    <r>
      <rPr>
        <sz val="12"/>
        <rFont val="ＭＳ ゴシック"/>
        <family val="3"/>
      </rPr>
      <t>　</t>
    </r>
    <r>
      <rPr>
        <sz val="20"/>
        <color indexed="10"/>
        <rFont val="ＭＳ ゴシック"/>
        <family val="3"/>
      </rPr>
      <t>電子データ入力の方法</t>
    </r>
  </si>
  <si>
    <t>・様式1のシートは男女別になっています。</t>
  </si>
  <si>
    <r>
      <t>・入力する選手に順番はありません。印刷して郵送する</t>
    </r>
    <r>
      <rPr>
        <b/>
        <sz val="11"/>
        <rFont val="ＭＳ Ｐゴシック"/>
        <family val="3"/>
      </rPr>
      <t>「申込一覧表（様式１）」</t>
    </r>
    <r>
      <rPr>
        <sz val="11"/>
        <rFont val="ＭＳ Ｐゴシック"/>
        <family val="3"/>
      </rPr>
      <t>とファイル添付で送付する</t>
    </r>
    <r>
      <rPr>
        <b/>
        <sz val="11"/>
        <rFont val="ＭＳ Ｐゴシック"/>
        <family val="3"/>
      </rPr>
      <t>内容</t>
    </r>
    <r>
      <rPr>
        <sz val="11"/>
        <rFont val="ＭＳ Ｐゴシック"/>
        <family val="3"/>
      </rPr>
      <t>が一致するようにお願いします。</t>
    </r>
  </si>
  <si>
    <r>
      <t>・入力が終わりましたら、</t>
    </r>
    <r>
      <rPr>
        <b/>
        <sz val="11"/>
        <rFont val="ＭＳ Ｐゴシック"/>
        <family val="3"/>
      </rPr>
      <t>「国体道予選（釧路地方）」</t>
    </r>
    <r>
      <rPr>
        <sz val="11"/>
        <rFont val="ＭＳ Ｐゴシック"/>
        <family val="3"/>
      </rPr>
      <t>のように、陸協名がわかるファイル名をつけて保存し、電子メールにファイルを添付して送付して下さい。</t>
    </r>
  </si>
  <si>
    <t>６文字を限度とします。</t>
  </si>
  <si>
    <t>男子のべ人数</t>
  </si>
  <si>
    <t>女子のべ人数</t>
  </si>
  <si>
    <t>※ 「金額」の欄は、シートの保護の関係からボタンが隠れていますが、押すとドロップダウンリストが出てきますので、リストから選択して下さい。一般・高校生・中学生の参加料の違いにご注意ください。
   入力後はＡ４用紙に印刷し、申込書類として大会事務局に送付して下さい。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</si>
</sst>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&quot;¥&quot;#,##0_);[Red]\(&quot;¥&quot;#,##0\)"/>
    <numFmt numFmtId="182" formatCode="#,##0;\-#,##0;&quot;-&quot;"/>
  </numFmts>
  <fonts count="1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3"/>
      <color indexed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sz val="24"/>
      <name val="ＭＳ ゴシック"/>
      <family val="3"/>
    </font>
    <font>
      <b/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6"/>
      <name val="ＤＦ中丸ゴシック体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30"/>
      <name val="ＭＳ Ｐ明朝"/>
      <family val="1"/>
    </font>
    <font>
      <sz val="11"/>
      <color indexed="56"/>
      <name val="ＭＳ 明朝"/>
      <family val="1"/>
    </font>
    <font>
      <sz val="11"/>
      <color indexed="56"/>
      <name val="ＭＳ Ｐ明朝"/>
      <family val="1"/>
    </font>
    <font>
      <sz val="10"/>
      <color indexed="56"/>
      <name val="ＭＳ Ｐ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u val="single"/>
      <sz val="20"/>
      <name val="ＭＳ 明朝"/>
      <family val="1"/>
    </font>
    <font>
      <u val="single"/>
      <sz val="12"/>
      <name val="ＭＳ 明朝"/>
      <family val="1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name val="ＭＳ Ｐゴシック"/>
      <family val="3"/>
    </font>
    <font>
      <b/>
      <sz val="14"/>
      <color indexed="30"/>
      <name val="ＭＳ Ｐ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1"/>
      <color indexed="18"/>
      <name val="ＭＳ 明朝"/>
      <family val="1"/>
    </font>
    <font>
      <sz val="11"/>
      <color indexed="18"/>
      <name val="ＭＳ Ｐ明朝"/>
      <family val="1"/>
    </font>
    <font>
      <b/>
      <sz val="12"/>
      <color indexed="30"/>
      <name val="ＭＳ Ｐ明朝"/>
      <family val="1"/>
    </font>
    <font>
      <b/>
      <sz val="18"/>
      <name val="ＭＳ Ｐ明朝"/>
      <family val="1"/>
    </font>
    <font>
      <b/>
      <sz val="18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22"/>
      <name val="ＭＳ 明朝"/>
      <family val="1"/>
    </font>
    <font>
      <b/>
      <sz val="20"/>
      <color indexed="8"/>
      <name val="ＭＳ 明朝"/>
      <family val="1"/>
    </font>
    <font>
      <b/>
      <sz val="22"/>
      <color indexed="8"/>
      <name val="ＭＳ 明朝"/>
      <family val="1"/>
    </font>
    <font>
      <sz val="9"/>
      <name val="ＭＳ 明朝"/>
      <family val="1"/>
    </font>
    <font>
      <b/>
      <u val="single"/>
      <sz val="18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Ｐ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Ｐ明朝"/>
      <family val="1"/>
    </font>
    <font>
      <sz val="11"/>
      <color rgb="FFFF0000"/>
      <name val="ＭＳ 明朝"/>
      <family val="1"/>
    </font>
    <font>
      <b/>
      <sz val="20"/>
      <color theme="1"/>
      <name val="ＭＳ 明朝"/>
      <family val="1"/>
    </font>
    <font>
      <sz val="14"/>
      <color theme="1"/>
      <name val="ＭＳ 明朝"/>
      <family val="1"/>
    </font>
    <font>
      <sz val="11"/>
      <color rgb="FFFF0000"/>
      <name val="ＭＳ Ｐ明朝"/>
      <family val="1"/>
    </font>
    <font>
      <b/>
      <sz val="18"/>
      <color rgb="FFFF0000"/>
      <name val="ＭＳ Ｐ明朝"/>
      <family val="1"/>
    </font>
    <font>
      <sz val="12"/>
      <color theme="1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>
        <color indexed="63"/>
      </bottom>
    </border>
    <border>
      <left style="hair"/>
      <right style="hair"/>
      <top style="double"/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double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ck"/>
      <bottom/>
    </border>
    <border>
      <left/>
      <right style="medium"/>
      <top style="thin"/>
      <bottom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double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thick"/>
      <bottom>
        <color indexed="63"/>
      </bottom>
    </border>
    <border>
      <left/>
      <right>
        <color indexed="63"/>
      </right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182" fontId="39" fillId="0" borderId="0" applyFill="0" applyBorder="0" applyAlignment="0">
      <protection/>
    </xf>
    <xf numFmtId="0" fontId="40" fillId="0" borderId="0">
      <alignment horizontal="left"/>
      <protection/>
    </xf>
    <xf numFmtId="0" fontId="41" fillId="0" borderId="1" applyNumberFormat="0" applyAlignment="0" applyProtection="0"/>
    <xf numFmtId="0" fontId="41" fillId="0" borderId="2">
      <alignment horizontal="left" vertical="center"/>
      <protection/>
    </xf>
    <xf numFmtId="0" fontId="42" fillId="0" borderId="0">
      <alignment/>
      <protection/>
    </xf>
    <xf numFmtId="4" fontId="40" fillId="0" borderId="0">
      <alignment horizontal="right"/>
      <protection/>
    </xf>
    <xf numFmtId="4" fontId="43" fillId="0" borderId="0">
      <alignment horizontal="right"/>
      <protection/>
    </xf>
    <xf numFmtId="0" fontId="44" fillId="0" borderId="0">
      <alignment horizontal="left"/>
      <protection/>
    </xf>
    <xf numFmtId="0" fontId="45" fillId="0" borderId="0">
      <alignment horizontal="center"/>
      <protection/>
    </xf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3" applyNumberFormat="0" applyAlignment="0" applyProtection="0"/>
    <xf numFmtId="0" fontId="10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101" fillId="0" borderId="5" applyNumberFormat="0" applyFill="0" applyAlignment="0" applyProtection="0"/>
    <xf numFmtId="0" fontId="102" fillId="28" borderId="0" applyNumberFormat="0" applyBorder="0" applyAlignment="0" applyProtection="0"/>
    <xf numFmtId="0" fontId="103" fillId="29" borderId="6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7" fillId="0" borderId="9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10" applyNumberFormat="0" applyFill="0" applyAlignment="0" applyProtection="0"/>
    <xf numFmtId="0" fontId="109" fillId="29" borderId="11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1" fillId="30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6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0" borderId="0">
      <alignment/>
      <protection/>
    </xf>
    <xf numFmtId="0" fontId="112" fillId="31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2" xfId="72" applyFont="1" applyBorder="1" applyProtection="1">
      <alignment vertical="center"/>
      <protection locked="0"/>
    </xf>
    <xf numFmtId="0" fontId="10" fillId="0" borderId="13" xfId="72" applyFont="1" applyBorder="1" applyProtection="1">
      <alignment vertical="center"/>
      <protection locked="0"/>
    </xf>
    <xf numFmtId="0" fontId="10" fillId="0" borderId="14" xfId="72" applyFont="1" applyBorder="1" applyProtection="1">
      <alignment vertical="center"/>
      <protection locked="0"/>
    </xf>
    <xf numFmtId="0" fontId="10" fillId="0" borderId="12" xfId="72" applyFont="1" applyBorder="1" applyAlignment="1" applyProtection="1">
      <alignment horizontal="center" vertical="center"/>
      <protection locked="0"/>
    </xf>
    <xf numFmtId="0" fontId="10" fillId="0" borderId="13" xfId="72" applyFont="1" applyBorder="1" applyAlignment="1" applyProtection="1">
      <alignment horizontal="center" vertical="center"/>
      <protection locked="0"/>
    </xf>
    <xf numFmtId="0" fontId="10" fillId="0" borderId="14" xfId="72" applyFont="1" applyBorder="1" applyAlignment="1" applyProtection="1">
      <alignment horizontal="center" vertical="center"/>
      <protection locked="0"/>
    </xf>
    <xf numFmtId="0" fontId="10" fillId="0" borderId="15" xfId="72" applyFont="1" applyBorder="1" applyAlignment="1" applyProtection="1">
      <alignment horizontal="center" vertical="center" shrinkToFit="1"/>
      <protection locked="0"/>
    </xf>
    <xf numFmtId="0" fontId="10" fillId="0" borderId="16" xfId="72" applyFont="1" applyBorder="1" applyAlignment="1" applyProtection="1">
      <alignment horizontal="center" vertical="center" shrinkToFit="1"/>
      <protection locked="0"/>
    </xf>
    <xf numFmtId="49" fontId="10" fillId="0" borderId="16" xfId="72" applyNumberFormat="1" applyFont="1" applyBorder="1" applyAlignment="1" applyProtection="1">
      <alignment horizontal="right" vertical="center" shrinkToFit="1"/>
      <protection locked="0"/>
    </xf>
    <xf numFmtId="0" fontId="10" fillId="0" borderId="17" xfId="72" applyFont="1" applyBorder="1" applyAlignment="1" applyProtection="1">
      <alignment horizontal="center" vertical="center" shrinkToFit="1"/>
      <protection locked="0"/>
    </xf>
    <xf numFmtId="0" fontId="10" fillId="0" borderId="18" xfId="72" applyFont="1" applyBorder="1" applyAlignment="1" applyProtection="1">
      <alignment horizontal="center" vertical="center" shrinkToFit="1"/>
      <protection locked="0"/>
    </xf>
    <xf numFmtId="49" fontId="10" fillId="0" borderId="18" xfId="72" applyNumberFormat="1" applyFont="1" applyBorder="1" applyAlignment="1" applyProtection="1">
      <alignment horizontal="right" vertical="center" shrinkToFit="1"/>
      <protection locked="0"/>
    </xf>
    <xf numFmtId="0" fontId="10" fillId="0" borderId="0" xfId="72" applyFont="1" applyProtection="1">
      <alignment vertical="center"/>
      <protection/>
    </xf>
    <xf numFmtId="0" fontId="11" fillId="0" borderId="0" xfId="72" applyFont="1" applyProtection="1">
      <alignment vertical="center"/>
      <protection/>
    </xf>
    <xf numFmtId="0" fontId="4" fillId="0" borderId="0" xfId="72" applyFont="1" applyProtection="1">
      <alignment vertical="center"/>
      <protection/>
    </xf>
    <xf numFmtId="0" fontId="9" fillId="0" borderId="0" xfId="72" applyFont="1" applyProtection="1">
      <alignment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0" fontId="4" fillId="0" borderId="2" xfId="72" applyFont="1" applyBorder="1" applyAlignment="1" applyProtection="1">
      <alignment vertical="center"/>
      <protection/>
    </xf>
    <xf numFmtId="0" fontId="4" fillId="0" borderId="20" xfId="72" applyFont="1" applyBorder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center" vertical="center"/>
      <protection/>
    </xf>
    <xf numFmtId="180" fontId="4" fillId="0" borderId="0" xfId="72" applyNumberFormat="1" applyFont="1" applyBorder="1" applyAlignment="1" applyProtection="1">
      <alignment horizontal="center" vertical="center"/>
      <protection/>
    </xf>
    <xf numFmtId="0" fontId="9" fillId="0" borderId="0" xfId="72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horizontal="center" vertical="center" wrapText="1"/>
      <protection/>
    </xf>
    <xf numFmtId="0" fontId="8" fillId="0" borderId="0" xfId="72" applyFont="1" applyAlignment="1" applyProtection="1">
      <alignment horizontal="left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4" fillId="0" borderId="0" xfId="72" applyFont="1" applyAlignment="1" applyProtection="1">
      <alignment horizontal="center" vertical="center"/>
      <protection/>
    </xf>
    <xf numFmtId="0" fontId="0" fillId="0" borderId="0" xfId="72" applyFont="1" applyAlignment="1" applyProtection="1">
      <alignment vertical="center"/>
      <protection/>
    </xf>
    <xf numFmtId="0" fontId="4" fillId="0" borderId="0" xfId="72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Alignment="1" applyProtection="1" quotePrefix="1">
      <alignment horizontal="left" vertical="center"/>
      <protection/>
    </xf>
    <xf numFmtId="0" fontId="9" fillId="0" borderId="19" xfId="72" applyFont="1" applyBorder="1" applyAlignment="1" applyProtection="1">
      <alignment horizontal="center" vertical="center" shrinkToFit="1"/>
      <protection/>
    </xf>
    <xf numFmtId="0" fontId="6" fillId="0" borderId="21" xfId="72" applyFont="1" applyBorder="1" applyAlignment="1" applyProtection="1">
      <alignment horizontal="center" vertical="center" shrinkToFit="1"/>
      <protection/>
    </xf>
    <xf numFmtId="0" fontId="8" fillId="0" borderId="22" xfId="72" applyFont="1" applyBorder="1" applyAlignment="1" applyProtection="1">
      <alignment horizontal="left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4" xfId="72" applyFont="1" applyBorder="1" applyProtection="1">
      <alignment vertical="center"/>
      <protection/>
    </xf>
    <xf numFmtId="0" fontId="4" fillId="0" borderId="21" xfId="72" applyFont="1" applyBorder="1" applyAlignment="1" applyProtection="1">
      <alignment horizontal="center" vertical="center" shrinkToFit="1"/>
      <protection/>
    </xf>
    <xf numFmtId="0" fontId="4" fillId="0" borderId="23" xfId="72" applyFont="1" applyBorder="1" applyAlignment="1" applyProtection="1">
      <alignment horizontal="center" vertical="center" shrinkToFit="1"/>
      <protection/>
    </xf>
    <xf numFmtId="49" fontId="4" fillId="0" borderId="23" xfId="72" applyNumberFormat="1" applyFont="1" applyBorder="1" applyAlignment="1" applyProtection="1">
      <alignment horizontal="right" vertical="center" shrinkToFit="1"/>
      <protection/>
    </xf>
    <xf numFmtId="0" fontId="7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left" vertical="center" indent="1"/>
      <protection/>
    </xf>
    <xf numFmtId="0" fontId="4" fillId="0" borderId="0" xfId="72" applyFont="1" applyAlignment="1" applyProtection="1">
      <alignment horizontal="right" vertical="center"/>
      <protection/>
    </xf>
    <xf numFmtId="0" fontId="9" fillId="0" borderId="25" xfId="72" applyFont="1" applyBorder="1" applyAlignment="1" applyProtection="1">
      <alignment horizontal="center" vertical="center" shrinkToFit="1"/>
      <protection/>
    </xf>
    <xf numFmtId="0" fontId="9" fillId="0" borderId="26" xfId="72" applyFont="1" applyBorder="1" applyAlignment="1" applyProtection="1">
      <alignment horizontal="center" vertical="center" shrinkToFit="1"/>
      <protection/>
    </xf>
    <xf numFmtId="0" fontId="8" fillId="0" borderId="0" xfId="72" applyFont="1" applyAlignment="1" applyProtection="1">
      <alignment horizontal="left" vertical="center" indent="1"/>
      <protection/>
    </xf>
    <xf numFmtId="0" fontId="13" fillId="0" borderId="0" xfId="72" applyFont="1" applyProtection="1">
      <alignment vertical="center"/>
      <protection/>
    </xf>
    <xf numFmtId="0" fontId="8" fillId="0" borderId="0" xfId="72" applyFont="1" applyAlignment="1" applyProtection="1">
      <alignment horizontal="right" vertical="center"/>
      <protection/>
    </xf>
    <xf numFmtId="0" fontId="8" fillId="0" borderId="0" xfId="72" applyFont="1" applyProtection="1">
      <alignment vertical="center"/>
      <protection/>
    </xf>
    <xf numFmtId="0" fontId="8" fillId="0" borderId="0" xfId="72" applyFont="1" applyAlignment="1" applyProtection="1">
      <alignment horizontal="left" vertical="center" indent="4"/>
      <protection/>
    </xf>
    <xf numFmtId="0" fontId="9" fillId="0" borderId="27" xfId="72" applyFont="1" applyBorder="1" applyAlignment="1" applyProtection="1">
      <alignment horizontal="center" vertical="center" shrinkToFit="1"/>
      <protection/>
    </xf>
    <xf numFmtId="49" fontId="4" fillId="0" borderId="0" xfId="72" applyNumberFormat="1" applyFont="1" applyBorder="1" applyAlignment="1" applyProtection="1">
      <alignment vertical="center"/>
      <protection/>
    </xf>
    <xf numFmtId="0" fontId="4" fillId="0" borderId="24" xfId="72" applyFont="1" applyBorder="1" applyAlignment="1" applyProtection="1">
      <alignment horizontal="center" vertical="center"/>
      <protection locked="0"/>
    </xf>
    <xf numFmtId="49" fontId="4" fillId="0" borderId="24" xfId="72" applyNumberFormat="1" applyFont="1" applyBorder="1" applyAlignment="1" applyProtection="1">
      <alignment horizontal="center" vertical="center"/>
      <protection locked="0"/>
    </xf>
    <xf numFmtId="0" fontId="12" fillId="0" borderId="28" xfId="72" applyFont="1" applyBorder="1" applyAlignment="1" applyProtection="1">
      <alignment horizontal="left" vertical="center" shrinkToFit="1"/>
      <protection locked="0"/>
    </xf>
    <xf numFmtId="0" fontId="12" fillId="0" borderId="29" xfId="72" applyFont="1" applyBorder="1" applyAlignment="1" applyProtection="1">
      <alignment horizontal="left" vertical="center" shrinkToFit="1"/>
      <protection locked="0"/>
    </xf>
    <xf numFmtId="49" fontId="5" fillId="0" borderId="2" xfId="72" applyNumberFormat="1" applyFont="1" applyBorder="1" applyAlignment="1" applyProtection="1">
      <alignment horizontal="right" vertical="center" indent="1" shrinkToFit="1"/>
      <protection locked="0"/>
    </xf>
    <xf numFmtId="0" fontId="4" fillId="0" borderId="0" xfId="72" applyFont="1" applyProtection="1" quotePrefix="1">
      <alignment vertical="center"/>
      <protection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indent="1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48" fillId="0" borderId="15" xfId="72" applyFont="1" applyBorder="1" applyAlignment="1" applyProtection="1">
      <alignment horizontal="center" vertical="center" shrinkToFit="1"/>
      <protection locked="0"/>
    </xf>
    <xf numFmtId="0" fontId="48" fillId="0" borderId="16" xfId="72" applyFont="1" applyBorder="1" applyAlignment="1" applyProtection="1">
      <alignment horizontal="center" vertical="center" shrinkToFit="1"/>
      <protection locked="0"/>
    </xf>
    <xf numFmtId="49" fontId="48" fillId="0" borderId="16" xfId="72" applyNumberFormat="1" applyFont="1" applyBorder="1" applyAlignment="1" applyProtection="1">
      <alignment horizontal="right" vertical="center" shrinkToFit="1"/>
      <protection locked="0"/>
    </xf>
    <xf numFmtId="0" fontId="47" fillId="0" borderId="28" xfId="72" applyFont="1" applyBorder="1" applyAlignment="1" applyProtection="1">
      <alignment horizontal="left" vertical="center" shrinkToFit="1"/>
      <protection locked="0"/>
    </xf>
    <xf numFmtId="0" fontId="48" fillId="0" borderId="13" xfId="72" applyFont="1" applyBorder="1" applyProtection="1">
      <alignment vertical="center"/>
      <protection locked="0"/>
    </xf>
    <xf numFmtId="0" fontId="48" fillId="0" borderId="14" xfId="72" applyFont="1" applyBorder="1" applyAlignment="1" applyProtection="1">
      <alignment horizontal="center" vertical="center"/>
      <protection locked="0"/>
    </xf>
    <xf numFmtId="0" fontId="48" fillId="0" borderId="17" xfId="72" applyFont="1" applyBorder="1" applyAlignment="1" applyProtection="1">
      <alignment horizontal="center" vertical="center" shrinkToFit="1"/>
      <protection locked="0"/>
    </xf>
    <xf numFmtId="0" fontId="48" fillId="0" borderId="18" xfId="72" applyFont="1" applyBorder="1" applyAlignment="1" applyProtection="1">
      <alignment horizontal="center" vertical="center" shrinkToFit="1"/>
      <protection locked="0"/>
    </xf>
    <xf numFmtId="49" fontId="48" fillId="0" borderId="18" xfId="72" applyNumberFormat="1" applyFont="1" applyBorder="1" applyAlignment="1" applyProtection="1">
      <alignment horizontal="right" vertical="center" shrinkToFit="1"/>
      <protection locked="0"/>
    </xf>
    <xf numFmtId="0" fontId="47" fillId="0" borderId="29" xfId="72" applyFont="1" applyBorder="1" applyAlignment="1" applyProtection="1">
      <alignment horizontal="left" vertical="center" shrinkToFit="1"/>
      <protection locked="0"/>
    </xf>
    <xf numFmtId="0" fontId="48" fillId="0" borderId="13" xfId="72" applyFont="1" applyBorder="1" applyAlignment="1" applyProtection="1">
      <alignment horizontal="center" vertical="center"/>
      <protection locked="0"/>
    </xf>
    <xf numFmtId="0" fontId="48" fillId="0" borderId="14" xfId="72" applyFont="1" applyBorder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4" fillId="32" borderId="32" xfId="72" applyFont="1" applyFill="1" applyBorder="1" applyAlignment="1" applyProtection="1">
      <alignment horizontal="center" vertical="center"/>
      <protection/>
    </xf>
    <xf numFmtId="0" fontId="4" fillId="32" borderId="32" xfId="72" applyFont="1" applyFill="1" applyBorder="1" applyAlignment="1" applyProtection="1">
      <alignment horizontal="center" vertical="center" wrapText="1"/>
      <protection/>
    </xf>
    <xf numFmtId="0" fontId="4" fillId="32" borderId="33" xfId="72" applyFont="1" applyFill="1" applyBorder="1" applyAlignment="1" applyProtection="1">
      <alignment horizontal="center" vertical="center" wrapText="1"/>
      <protection/>
    </xf>
    <xf numFmtId="0" fontId="4" fillId="33" borderId="34" xfId="72" applyFont="1" applyFill="1" applyBorder="1" applyAlignment="1" applyProtection="1">
      <alignment horizontal="center" vertical="center"/>
      <protection/>
    </xf>
    <xf numFmtId="0" fontId="4" fillId="33" borderId="32" xfId="72" applyFont="1" applyFill="1" applyBorder="1" applyAlignment="1" applyProtection="1">
      <alignment horizontal="center" vertical="center" wrapText="1"/>
      <protection/>
    </xf>
    <xf numFmtId="0" fontId="4" fillId="33" borderId="33" xfId="72" applyFont="1" applyFill="1" applyBorder="1" applyAlignment="1" applyProtection="1">
      <alignment horizontal="center" vertical="center" wrapText="1"/>
      <protection/>
    </xf>
    <xf numFmtId="49" fontId="4" fillId="34" borderId="35" xfId="72" applyNumberFormat="1" applyFont="1" applyFill="1" applyBorder="1" applyAlignment="1" applyProtection="1">
      <alignment horizontal="right" vertical="center" shrinkToFit="1"/>
      <protection/>
    </xf>
    <xf numFmtId="49" fontId="48" fillId="34" borderId="36" xfId="72" applyNumberFormat="1" applyFont="1" applyFill="1" applyBorder="1" applyAlignment="1" applyProtection="1">
      <alignment horizontal="right" vertical="center" shrinkToFit="1"/>
      <protection locked="0"/>
    </xf>
    <xf numFmtId="49" fontId="48" fillId="34" borderId="37" xfId="72" applyNumberFormat="1" applyFont="1" applyFill="1" applyBorder="1" applyAlignment="1" applyProtection="1">
      <alignment horizontal="right" vertical="center" shrinkToFit="1"/>
      <protection locked="0"/>
    </xf>
    <xf numFmtId="49" fontId="4" fillId="34" borderId="35" xfId="72" applyNumberFormat="1" applyFont="1" applyFill="1" applyBorder="1" applyAlignment="1" applyProtection="1">
      <alignment horizontal="right" vertical="center" shrinkToFit="1"/>
      <protection locked="0"/>
    </xf>
    <xf numFmtId="0" fontId="49" fillId="0" borderId="38" xfId="72" applyFont="1" applyBorder="1" applyAlignment="1" applyProtection="1">
      <alignment horizontal="center" vertical="center" shrinkToFit="1"/>
      <protection/>
    </xf>
    <xf numFmtId="0" fontId="49" fillId="0" borderId="17" xfId="72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left" vertical="top" wrapText="1" indent="1"/>
    </xf>
    <xf numFmtId="0" fontId="0" fillId="0" borderId="0" xfId="0" applyNumberFormat="1" applyAlignment="1">
      <alignment horizontal="center"/>
    </xf>
    <xf numFmtId="0" fontId="0" fillId="0" borderId="31" xfId="0" applyNumberFormat="1" applyBorder="1" applyAlignment="1">
      <alignment horizontal="center"/>
    </xf>
    <xf numFmtId="49" fontId="48" fillId="0" borderId="18" xfId="72" applyNumberFormat="1" applyFont="1" applyBorder="1" applyAlignment="1" applyProtection="1">
      <alignment horizontal="center" vertical="center"/>
      <protection locked="0"/>
    </xf>
    <xf numFmtId="49" fontId="48" fillId="0" borderId="32" xfId="72" applyNumberFormat="1" applyFont="1" applyBorder="1" applyAlignment="1" applyProtection="1">
      <alignment horizontal="center" vertical="center"/>
      <protection locked="0"/>
    </xf>
    <xf numFmtId="0" fontId="26" fillId="0" borderId="0" xfId="74" applyFont="1" applyAlignment="1">
      <alignment vertical="center" shrinkToFit="1"/>
      <protection/>
    </xf>
    <xf numFmtId="0" fontId="27" fillId="0" borderId="0" xfId="74" applyFont="1" applyAlignment="1">
      <alignment vertical="center"/>
      <protection/>
    </xf>
    <xf numFmtId="0" fontId="28" fillId="0" borderId="0" xfId="74" applyFont="1">
      <alignment vertical="center"/>
      <protection/>
    </xf>
    <xf numFmtId="0" fontId="28" fillId="0" borderId="0" xfId="74" applyFont="1" applyAlignment="1">
      <alignment horizontal="distributed" vertical="center"/>
      <protection/>
    </xf>
    <xf numFmtId="0" fontId="30" fillId="0" borderId="0" xfId="74" applyFont="1">
      <alignment vertical="center"/>
      <protection/>
    </xf>
    <xf numFmtId="0" fontId="28" fillId="0" borderId="39" xfId="74" applyFont="1" applyBorder="1">
      <alignment vertical="center"/>
      <protection/>
    </xf>
    <xf numFmtId="0" fontId="28" fillId="0" borderId="40" xfId="74" applyFont="1" applyBorder="1" applyAlignment="1">
      <alignment horizontal="center" vertical="center"/>
      <protection/>
    </xf>
    <xf numFmtId="0" fontId="28" fillId="0" borderId="41" xfId="74" applyFont="1" applyBorder="1" applyAlignment="1">
      <alignment horizontal="center" vertical="center"/>
      <protection/>
    </xf>
    <xf numFmtId="0" fontId="28" fillId="0" borderId="42" xfId="74" applyFont="1" applyBorder="1" applyAlignment="1">
      <alignment horizontal="center" vertical="center"/>
      <protection/>
    </xf>
    <xf numFmtId="0" fontId="28" fillId="0" borderId="0" xfId="74" applyFont="1" applyAlignment="1">
      <alignment horizontal="center" vertical="center"/>
      <protection/>
    </xf>
    <xf numFmtId="0" fontId="28" fillId="0" borderId="43" xfId="74" applyFont="1" applyBorder="1" applyAlignment="1">
      <alignment horizontal="distributed" vertical="center"/>
      <protection/>
    </xf>
    <xf numFmtId="0" fontId="28" fillId="0" borderId="44" xfId="74" applyFont="1" applyBorder="1" applyAlignment="1">
      <alignment horizontal="center" vertical="center"/>
      <protection/>
    </xf>
    <xf numFmtId="0" fontId="28" fillId="0" borderId="45" xfId="74" applyFont="1" applyBorder="1" applyAlignment="1">
      <alignment horizontal="center" vertical="center"/>
      <protection/>
    </xf>
    <xf numFmtId="0" fontId="28" fillId="0" borderId="46" xfId="74" applyFont="1" applyBorder="1" applyAlignment="1">
      <alignment horizontal="center" vertical="center"/>
      <protection/>
    </xf>
    <xf numFmtId="0" fontId="28" fillId="0" borderId="47" xfId="74" applyFont="1" applyBorder="1" applyAlignment="1">
      <alignment horizontal="distributed" vertical="center"/>
      <protection/>
    </xf>
    <xf numFmtId="0" fontId="28" fillId="0" borderId="48" xfId="74" applyFont="1" applyBorder="1" applyAlignment="1">
      <alignment horizontal="center" vertical="center"/>
      <protection/>
    </xf>
    <xf numFmtId="0" fontId="28" fillId="0" borderId="49" xfId="74" applyFont="1" applyBorder="1" applyAlignment="1">
      <alignment horizontal="center" vertical="center"/>
      <protection/>
    </xf>
    <xf numFmtId="0" fontId="28" fillId="0" borderId="2" xfId="74" applyFont="1" applyBorder="1" applyAlignment="1">
      <alignment horizontal="distributed" vertical="center"/>
      <protection/>
    </xf>
    <xf numFmtId="0" fontId="28" fillId="0" borderId="50" xfId="74" applyFont="1" applyBorder="1" applyAlignment="1">
      <alignment horizontal="distributed" vertical="center"/>
      <protection/>
    </xf>
    <xf numFmtId="0" fontId="28" fillId="0" borderId="51" xfId="74" applyFont="1" applyBorder="1" applyAlignment="1">
      <alignment horizontal="center" vertical="center"/>
      <protection/>
    </xf>
    <xf numFmtId="0" fontId="28" fillId="0" borderId="52" xfId="74" applyFont="1" applyBorder="1" applyAlignment="1">
      <alignment horizontal="center" vertical="center"/>
      <protection/>
    </xf>
    <xf numFmtId="0" fontId="28" fillId="0" borderId="53" xfId="74" applyFont="1" applyBorder="1" applyAlignment="1">
      <alignment horizontal="center" vertical="center"/>
      <protection/>
    </xf>
    <xf numFmtId="0" fontId="28" fillId="0" borderId="54" xfId="74" applyFont="1" applyBorder="1" applyAlignment="1">
      <alignment horizontal="distributed" vertical="center"/>
      <protection/>
    </xf>
    <xf numFmtId="0" fontId="28" fillId="0" borderId="55" xfId="74" applyFont="1" applyBorder="1" applyAlignment="1">
      <alignment horizontal="center" vertical="center"/>
      <protection/>
    </xf>
    <xf numFmtId="0" fontId="28" fillId="0" borderId="56" xfId="74" applyFont="1" applyBorder="1" applyAlignment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43" xfId="0" applyFont="1" applyBorder="1" applyAlignment="1">
      <alignment horizontal="right" vertical="center"/>
    </xf>
    <xf numFmtId="0" fontId="27" fillId="0" borderId="0" xfId="0" applyFont="1" applyAlignment="1">
      <alignment/>
    </xf>
    <xf numFmtId="0" fontId="0" fillId="0" borderId="0" xfId="0" applyAlignment="1">
      <alignment horizontal="right" vertical="center"/>
    </xf>
    <xf numFmtId="0" fontId="28" fillId="0" borderId="0" xfId="0" applyFont="1" applyAlignment="1">
      <alignment/>
    </xf>
    <xf numFmtId="0" fontId="35" fillId="0" borderId="48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center" shrinkToFit="1"/>
    </xf>
    <xf numFmtId="0" fontId="0" fillId="0" borderId="59" xfId="0" applyBorder="1" applyAlignment="1">
      <alignment horizontal="center" shrinkToFit="1"/>
    </xf>
    <xf numFmtId="0" fontId="0" fillId="0" borderId="60" xfId="0" applyBorder="1" applyAlignment="1" applyProtection="1">
      <alignment horizontal="center" vertical="center"/>
      <protection locked="0"/>
    </xf>
    <xf numFmtId="38" fontId="0" fillId="0" borderId="16" xfId="58" applyFont="1" applyBorder="1" applyAlignment="1" applyProtection="1">
      <alignment horizontal="right" vertical="center"/>
      <protection locked="0"/>
    </xf>
    <xf numFmtId="38" fontId="0" fillId="0" borderId="61" xfId="58" applyFont="1" applyBorder="1" applyAlignment="1">
      <alignment vertical="center"/>
    </xf>
    <xf numFmtId="38" fontId="0" fillId="0" borderId="60" xfId="58" applyFont="1" applyBorder="1" applyAlignment="1" applyProtection="1">
      <alignment horizontal="center" vertical="center"/>
      <protection locked="0"/>
    </xf>
    <xf numFmtId="38" fontId="0" fillId="0" borderId="62" xfId="58" applyFont="1" applyBorder="1" applyAlignment="1" applyProtection="1">
      <alignment horizontal="right" vertical="center"/>
      <protection/>
    </xf>
    <xf numFmtId="6" fontId="38" fillId="0" borderId="63" xfId="68" applyFont="1" applyBorder="1" applyAlignment="1">
      <alignment horizontal="right" vertical="center"/>
    </xf>
    <xf numFmtId="0" fontId="0" fillId="0" borderId="64" xfId="0" applyBorder="1" applyAlignment="1" applyProtection="1">
      <alignment horizontal="center" vertical="center"/>
      <protection locked="0"/>
    </xf>
    <xf numFmtId="38" fontId="0" fillId="0" borderId="32" xfId="58" applyFont="1" applyBorder="1" applyAlignment="1" applyProtection="1">
      <alignment horizontal="right" vertical="center"/>
      <protection locked="0"/>
    </xf>
    <xf numFmtId="38" fontId="0" fillId="0" borderId="33" xfId="58" applyFont="1" applyBorder="1" applyAlignment="1">
      <alignment vertical="center"/>
    </xf>
    <xf numFmtId="38" fontId="0" fillId="0" borderId="64" xfId="58" applyFont="1" applyBorder="1" applyAlignment="1" applyProtection="1">
      <alignment horizontal="center" vertical="center"/>
      <protection locked="0"/>
    </xf>
    <xf numFmtId="38" fontId="0" fillId="0" borderId="32" xfId="58" applyFont="1" applyBorder="1" applyAlignment="1" applyProtection="1">
      <alignment horizontal="right" vertical="center"/>
      <protection/>
    </xf>
    <xf numFmtId="6" fontId="38" fillId="0" borderId="65" xfId="68" applyFont="1" applyBorder="1" applyAlignment="1">
      <alignment horizontal="right" vertical="center"/>
    </xf>
    <xf numFmtId="0" fontId="0" fillId="0" borderId="66" xfId="0" applyBorder="1" applyAlignment="1" applyProtection="1">
      <alignment horizontal="center" vertical="center"/>
      <protection locked="0"/>
    </xf>
    <xf numFmtId="38" fontId="0" fillId="0" borderId="67" xfId="58" applyFont="1" applyBorder="1" applyAlignment="1" applyProtection="1">
      <alignment horizontal="right" vertical="center"/>
      <protection locked="0"/>
    </xf>
    <xf numFmtId="38" fontId="0" fillId="0" borderId="68" xfId="58" applyFont="1" applyBorder="1" applyAlignment="1">
      <alignment vertical="center"/>
    </xf>
    <xf numFmtId="38" fontId="0" fillId="0" borderId="66" xfId="58" applyFont="1" applyBorder="1" applyAlignment="1" applyProtection="1">
      <alignment horizontal="center" vertical="center"/>
      <protection locked="0"/>
    </xf>
    <xf numFmtId="38" fontId="0" fillId="0" borderId="67" xfId="58" applyFont="1" applyBorder="1" applyAlignment="1" applyProtection="1">
      <alignment horizontal="right" vertical="center"/>
      <protection/>
    </xf>
    <xf numFmtId="6" fontId="38" fillId="0" borderId="69" xfId="68" applyFont="1" applyBorder="1" applyAlignment="1">
      <alignment horizontal="right" vertical="center"/>
    </xf>
    <xf numFmtId="0" fontId="0" fillId="0" borderId="70" xfId="0" applyBorder="1" applyAlignment="1" applyProtection="1">
      <alignment horizontal="center" vertical="center"/>
      <protection locked="0"/>
    </xf>
    <xf numFmtId="38" fontId="0" fillId="0" borderId="71" xfId="58" applyFont="1" applyBorder="1" applyAlignment="1">
      <alignment vertical="center"/>
    </xf>
    <xf numFmtId="38" fontId="0" fillId="0" borderId="70" xfId="58" applyFont="1" applyBorder="1" applyAlignment="1" applyProtection="1">
      <alignment horizontal="center" vertical="center"/>
      <protection locked="0"/>
    </xf>
    <xf numFmtId="38" fontId="0" fillId="0" borderId="72" xfId="58" applyFont="1" applyBorder="1" applyAlignment="1" applyProtection="1">
      <alignment horizontal="right" vertical="center"/>
      <protection/>
    </xf>
    <xf numFmtId="6" fontId="38" fillId="0" borderId="73" xfId="68" applyFont="1" applyBorder="1" applyAlignment="1">
      <alignment horizontal="right" vertical="center"/>
    </xf>
    <xf numFmtId="0" fontId="0" fillId="0" borderId="74" xfId="0" applyBorder="1" applyAlignment="1" applyProtection="1">
      <alignment horizontal="center" vertical="center"/>
      <protection locked="0"/>
    </xf>
    <xf numFmtId="38" fontId="0" fillId="0" borderId="75" xfId="58" applyFont="1" applyBorder="1" applyAlignment="1" applyProtection="1">
      <alignment horizontal="right" vertical="center"/>
      <protection locked="0"/>
    </xf>
    <xf numFmtId="38" fontId="0" fillId="0" borderId="76" xfId="58" applyFont="1" applyBorder="1" applyAlignment="1">
      <alignment vertical="center"/>
    </xf>
    <xf numFmtId="38" fontId="0" fillId="0" borderId="74" xfId="58" applyFont="1" applyBorder="1" applyAlignment="1" applyProtection="1">
      <alignment horizontal="center" vertical="center"/>
      <protection locked="0"/>
    </xf>
    <xf numFmtId="38" fontId="0" fillId="0" borderId="75" xfId="58" applyFont="1" applyBorder="1" applyAlignment="1" applyProtection="1">
      <alignment horizontal="right" vertical="center"/>
      <protection/>
    </xf>
    <xf numFmtId="6" fontId="38" fillId="0" borderId="77" xfId="68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73" applyFont="1">
      <alignment/>
      <protection/>
    </xf>
    <xf numFmtId="0" fontId="28" fillId="0" borderId="0" xfId="73" applyFont="1">
      <alignment/>
      <protection/>
    </xf>
    <xf numFmtId="0" fontId="30" fillId="0" borderId="78" xfId="73" applyFont="1" applyBorder="1" applyAlignment="1">
      <alignment horizontal="right"/>
      <protection/>
    </xf>
    <xf numFmtId="0" fontId="28" fillId="0" borderId="0" xfId="73" applyFont="1" applyAlignment="1">
      <alignment vertical="center"/>
      <protection/>
    </xf>
    <xf numFmtId="0" fontId="30" fillId="0" borderId="0" xfId="73" applyFont="1" applyBorder="1" applyAlignment="1">
      <alignment horizontal="right"/>
      <protection/>
    </xf>
    <xf numFmtId="0" fontId="53" fillId="0" borderId="0" xfId="73" applyFont="1" applyBorder="1" applyAlignment="1">
      <alignment/>
      <protection/>
    </xf>
    <xf numFmtId="0" fontId="28" fillId="0" borderId="79" xfId="73" applyFont="1" applyBorder="1" applyAlignment="1">
      <alignment horizontal="center" vertical="center"/>
      <protection/>
    </xf>
    <xf numFmtId="0" fontId="28" fillId="0" borderId="80" xfId="73" applyFont="1" applyBorder="1" applyAlignment="1">
      <alignment horizontal="center" vertical="center"/>
      <protection/>
    </xf>
    <xf numFmtId="0" fontId="28" fillId="0" borderId="0" xfId="73" applyFont="1" applyBorder="1" applyAlignment="1">
      <alignment horizontal="center" vertical="center"/>
      <protection/>
    </xf>
    <xf numFmtId="0" fontId="28" fillId="0" borderId="81" xfId="73" applyFont="1" applyBorder="1" applyAlignment="1">
      <alignment vertical="center"/>
      <protection/>
    </xf>
    <xf numFmtId="0" fontId="28" fillId="0" borderId="45" xfId="73" applyFont="1" applyBorder="1" applyAlignment="1">
      <alignment vertical="center"/>
      <protection/>
    </xf>
    <xf numFmtId="0" fontId="28" fillId="0" borderId="82" xfId="73" applyFont="1" applyBorder="1" applyAlignment="1">
      <alignment vertical="center"/>
      <protection/>
    </xf>
    <xf numFmtId="0" fontId="28" fillId="0" borderId="49" xfId="73" applyFont="1" applyBorder="1" applyAlignment="1">
      <alignment vertical="center"/>
      <protection/>
    </xf>
    <xf numFmtId="0" fontId="28" fillId="0" borderId="83" xfId="73" applyFont="1" applyBorder="1" applyAlignment="1">
      <alignment vertical="center"/>
      <protection/>
    </xf>
    <xf numFmtId="0" fontId="28" fillId="0" borderId="84" xfId="73" applyFont="1" applyBorder="1" applyAlignment="1">
      <alignment vertical="center"/>
      <protection/>
    </xf>
    <xf numFmtId="0" fontId="28" fillId="0" borderId="85" xfId="73" applyFont="1" applyBorder="1" applyAlignment="1">
      <alignment vertical="center"/>
      <protection/>
    </xf>
    <xf numFmtId="38" fontId="0" fillId="0" borderId="86" xfId="58" applyFont="1" applyBorder="1" applyAlignment="1" applyProtection="1">
      <alignment horizontal="right" vertical="center"/>
      <protection locked="0"/>
    </xf>
    <xf numFmtId="38" fontId="0" fillId="0" borderId="87" xfId="58" applyFont="1" applyBorder="1" applyAlignment="1" applyProtection="1">
      <alignment horizontal="right" vertical="center"/>
      <protection locked="0"/>
    </xf>
    <xf numFmtId="0" fontId="113" fillId="0" borderId="0" xfId="0" applyFont="1" applyAlignment="1">
      <alignment vertical="center"/>
    </xf>
    <xf numFmtId="0" fontId="114" fillId="0" borderId="88" xfId="0" applyFont="1" applyBorder="1" applyAlignment="1">
      <alignment horizontal="center" vertical="center"/>
    </xf>
    <xf numFmtId="0" fontId="114" fillId="0" borderId="89" xfId="0" applyFont="1" applyBorder="1" applyAlignment="1">
      <alignment vertical="center"/>
    </xf>
    <xf numFmtId="0" fontId="114" fillId="0" borderId="90" xfId="0" applyFont="1" applyBorder="1" applyAlignment="1">
      <alignment vertical="center"/>
    </xf>
    <xf numFmtId="0" fontId="114" fillId="0" borderId="91" xfId="0" applyFont="1" applyBorder="1" applyAlignment="1">
      <alignment vertical="center"/>
    </xf>
    <xf numFmtId="0" fontId="114" fillId="0" borderId="92" xfId="0" applyFont="1" applyBorder="1" applyAlignment="1">
      <alignment horizontal="center" vertical="center"/>
    </xf>
    <xf numFmtId="0" fontId="114" fillId="0" borderId="2" xfId="0" applyFont="1" applyBorder="1" applyAlignment="1">
      <alignment vertical="center"/>
    </xf>
    <xf numFmtId="0" fontId="114" fillId="0" borderId="93" xfId="0" applyFont="1" applyBorder="1" applyAlignment="1">
      <alignment vertical="center"/>
    </xf>
    <xf numFmtId="0" fontId="115" fillId="0" borderId="19" xfId="0" applyFont="1" applyBorder="1" applyAlignment="1">
      <alignment horizontal="center" vertical="center" wrapText="1"/>
    </xf>
    <xf numFmtId="0" fontId="114" fillId="0" borderId="89" xfId="0" applyNumberFormat="1" applyFont="1" applyBorder="1" applyAlignment="1">
      <alignment vertical="center"/>
    </xf>
    <xf numFmtId="0" fontId="114" fillId="0" borderId="19" xfId="0" applyFont="1" applyBorder="1" applyAlignment="1">
      <alignment horizontal="center" vertical="center"/>
    </xf>
    <xf numFmtId="0" fontId="114" fillId="0" borderId="81" xfId="0" applyFont="1" applyBorder="1" applyAlignment="1">
      <alignment vertical="center"/>
    </xf>
    <xf numFmtId="0" fontId="114" fillId="0" borderId="49" xfId="0" applyFont="1" applyBorder="1" applyAlignment="1">
      <alignment vertical="center"/>
    </xf>
    <xf numFmtId="0" fontId="114" fillId="0" borderId="83" xfId="0" applyFont="1" applyBorder="1" applyAlignment="1">
      <alignment horizontal="center" vertical="center"/>
    </xf>
    <xf numFmtId="0" fontId="114" fillId="0" borderId="94" xfId="0" applyNumberFormat="1" applyFont="1" applyBorder="1" applyAlignment="1">
      <alignment vertical="center"/>
    </xf>
    <xf numFmtId="0" fontId="114" fillId="0" borderId="95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13" fillId="0" borderId="0" xfId="0" applyFont="1" applyAlignment="1">
      <alignment horizontal="right" vertical="center"/>
    </xf>
    <xf numFmtId="5" fontId="113" fillId="0" borderId="0" xfId="0" applyNumberFormat="1" applyFont="1" applyAlignment="1">
      <alignment vertical="center"/>
    </xf>
    <xf numFmtId="0" fontId="113" fillId="0" borderId="0" xfId="0" applyFont="1" applyAlignment="1">
      <alignment horizontal="left" vertical="top"/>
    </xf>
    <xf numFmtId="0" fontId="113" fillId="0" borderId="0" xfId="0" applyFont="1" applyAlignment="1">
      <alignment vertical="top"/>
    </xf>
    <xf numFmtId="0" fontId="113" fillId="0" borderId="0" xfId="0" applyFont="1" applyAlignment="1">
      <alignment horizontal="left" vertical="top" wrapText="1"/>
    </xf>
    <xf numFmtId="0" fontId="114" fillId="0" borderId="96" xfId="0" applyNumberFormat="1" applyFont="1" applyBorder="1" applyAlignment="1">
      <alignment vertical="center"/>
    </xf>
    <xf numFmtId="0" fontId="114" fillId="0" borderId="97" xfId="0" applyFont="1" applyBorder="1" applyAlignment="1">
      <alignment vertical="center"/>
    </xf>
    <xf numFmtId="0" fontId="114" fillId="0" borderId="98" xfId="0" applyFont="1" applyBorder="1" applyAlignment="1">
      <alignment horizontal="center" vertical="center"/>
    </xf>
    <xf numFmtId="0" fontId="114" fillId="0" borderId="99" xfId="0" applyFont="1" applyBorder="1" applyAlignment="1">
      <alignment vertical="center"/>
    </xf>
    <xf numFmtId="5" fontId="114" fillId="0" borderId="99" xfId="0" applyNumberFormat="1" applyFont="1" applyBorder="1" applyAlignment="1">
      <alignment vertical="center"/>
    </xf>
    <xf numFmtId="0" fontId="114" fillId="0" borderId="100" xfId="0" applyFont="1" applyBorder="1" applyAlignment="1">
      <alignment vertical="center"/>
    </xf>
    <xf numFmtId="0" fontId="114" fillId="0" borderId="96" xfId="0" applyFont="1" applyBorder="1" applyAlignment="1">
      <alignment vertical="center"/>
    </xf>
    <xf numFmtId="0" fontId="114" fillId="0" borderId="101" xfId="0" applyFont="1" applyBorder="1" applyAlignment="1">
      <alignment horizontal="right" vertical="center"/>
    </xf>
    <xf numFmtId="0" fontId="114" fillId="0" borderId="102" xfId="0" applyFont="1" applyBorder="1" applyAlignment="1">
      <alignment horizontal="center" vertical="center"/>
    </xf>
    <xf numFmtId="0" fontId="114" fillId="0" borderId="103" xfId="0" applyFont="1" applyBorder="1" applyAlignment="1">
      <alignment vertical="center"/>
    </xf>
    <xf numFmtId="0" fontId="114" fillId="0" borderId="104" xfId="0" applyFont="1" applyBorder="1" applyAlignment="1">
      <alignment vertical="center"/>
    </xf>
    <xf numFmtId="0" fontId="114" fillId="0" borderId="90" xfId="0" applyFont="1" applyBorder="1" applyAlignment="1">
      <alignment horizontal="distributed" vertical="center"/>
    </xf>
    <xf numFmtId="0" fontId="114" fillId="0" borderId="2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4" fillId="33" borderId="32" xfId="72" applyFont="1" applyFill="1" applyBorder="1" applyAlignment="1" applyProtection="1">
      <alignment horizontal="center" vertical="center"/>
      <protection/>
    </xf>
    <xf numFmtId="0" fontId="4" fillId="32" borderId="34" xfId="72" applyFont="1" applyFill="1" applyBorder="1" applyAlignment="1" applyProtection="1">
      <alignment horizontal="center" vertical="center"/>
      <protection/>
    </xf>
    <xf numFmtId="0" fontId="60" fillId="0" borderId="105" xfId="72" applyFont="1" applyBorder="1" applyAlignment="1" applyProtection="1">
      <alignment horizontal="left" vertical="center" shrinkToFit="1"/>
      <protection locked="0"/>
    </xf>
    <xf numFmtId="0" fontId="61" fillId="0" borderId="12" xfId="72" applyFont="1" applyBorder="1" applyProtection="1">
      <alignment vertical="center"/>
      <protection locked="0"/>
    </xf>
    <xf numFmtId="0" fontId="61" fillId="0" borderId="12" xfId="72" applyFont="1" applyBorder="1" applyAlignment="1" applyProtection="1">
      <alignment horizontal="center" vertical="center"/>
      <protection locked="0"/>
    </xf>
    <xf numFmtId="0" fontId="60" fillId="0" borderId="28" xfId="72" applyFont="1" applyBorder="1" applyAlignment="1" applyProtection="1">
      <alignment horizontal="left" vertical="center" shrinkToFit="1"/>
      <protection locked="0"/>
    </xf>
    <xf numFmtId="0" fontId="61" fillId="0" borderId="13" xfId="72" applyFont="1" applyBorder="1" applyProtection="1">
      <alignment vertical="center"/>
      <protection locked="0"/>
    </xf>
    <xf numFmtId="0" fontId="61" fillId="0" borderId="14" xfId="72" applyFont="1" applyBorder="1" applyAlignment="1" applyProtection="1">
      <alignment horizontal="center" vertical="center"/>
      <protection locked="0"/>
    </xf>
    <xf numFmtId="0" fontId="4" fillId="35" borderId="34" xfId="72" applyFont="1" applyFill="1" applyBorder="1" applyAlignment="1" applyProtection="1">
      <alignment horizontal="center" vertical="center"/>
      <protection/>
    </xf>
    <xf numFmtId="0" fontId="4" fillId="35" borderId="32" xfId="72" applyFont="1" applyFill="1" applyBorder="1" applyAlignment="1" applyProtection="1">
      <alignment horizontal="center" vertical="center"/>
      <protection/>
    </xf>
    <xf numFmtId="0" fontId="4" fillId="35" borderId="32" xfId="72" applyFont="1" applyFill="1" applyBorder="1" applyAlignment="1" applyProtection="1">
      <alignment horizontal="center" vertical="center" wrapText="1"/>
      <protection/>
    </xf>
    <xf numFmtId="0" fontId="4" fillId="35" borderId="33" xfId="72" applyFont="1" applyFill="1" applyBorder="1" applyAlignment="1" applyProtection="1">
      <alignment horizontal="center" vertical="center" wrapText="1"/>
      <protection/>
    </xf>
    <xf numFmtId="0" fontId="4" fillId="15" borderId="34" xfId="72" applyFont="1" applyFill="1" applyBorder="1" applyAlignment="1" applyProtection="1">
      <alignment horizontal="center" vertical="center"/>
      <protection/>
    </xf>
    <xf numFmtId="0" fontId="4" fillId="15" borderId="32" xfId="72" applyFont="1" applyFill="1" applyBorder="1" applyAlignment="1" applyProtection="1">
      <alignment horizontal="center" vertical="center"/>
      <protection/>
    </xf>
    <xf numFmtId="0" fontId="4" fillId="15" borderId="32" xfId="72" applyFont="1" applyFill="1" applyBorder="1" applyAlignment="1" applyProtection="1">
      <alignment horizontal="center" vertical="center" wrapText="1"/>
      <protection/>
    </xf>
    <xf numFmtId="0" fontId="4" fillId="15" borderId="33" xfId="72" applyFont="1" applyFill="1" applyBorder="1" applyAlignment="1" applyProtection="1">
      <alignment horizontal="center" vertical="center" wrapText="1"/>
      <protection/>
    </xf>
    <xf numFmtId="49" fontId="4" fillId="36" borderId="35" xfId="72" applyNumberFormat="1" applyFont="1" applyFill="1" applyBorder="1" applyAlignment="1" applyProtection="1">
      <alignment horizontal="right" vertical="center" shrinkToFit="1"/>
      <protection/>
    </xf>
    <xf numFmtId="49" fontId="4" fillId="36" borderId="35" xfId="72" applyNumberFormat="1" applyFont="1" applyFill="1" applyBorder="1" applyAlignment="1" applyProtection="1">
      <alignment horizontal="right" vertical="center" shrinkToFit="1"/>
      <protection locked="0"/>
    </xf>
    <xf numFmtId="0" fontId="116" fillId="0" borderId="38" xfId="72" applyFont="1" applyBorder="1" applyAlignment="1" applyProtection="1">
      <alignment horizontal="center" vertical="center" shrinkToFit="1"/>
      <protection/>
    </xf>
    <xf numFmtId="0" fontId="117" fillId="0" borderId="105" xfId="72" applyFont="1" applyBorder="1" applyAlignment="1" applyProtection="1">
      <alignment horizontal="left" vertical="center" shrinkToFit="1"/>
      <protection locked="0"/>
    </xf>
    <xf numFmtId="49" fontId="10" fillId="36" borderId="36" xfId="72" applyNumberFormat="1" applyFont="1" applyFill="1" applyBorder="1" applyAlignment="1" applyProtection="1">
      <alignment horizontal="right" vertical="center" shrinkToFit="1"/>
      <protection locked="0"/>
    </xf>
    <xf numFmtId="0" fontId="116" fillId="0" borderId="17" xfId="72" applyFont="1" applyBorder="1" applyAlignment="1" applyProtection="1">
      <alignment horizontal="center" vertical="center" shrinkToFit="1"/>
      <protection/>
    </xf>
    <xf numFmtId="0" fontId="117" fillId="0" borderId="28" xfId="72" applyFont="1" applyBorder="1" applyAlignment="1" applyProtection="1">
      <alignment horizontal="left" vertical="center" shrinkToFit="1"/>
      <protection locked="0"/>
    </xf>
    <xf numFmtId="49" fontId="10" fillId="36" borderId="37" xfId="72" applyNumberFormat="1" applyFont="1" applyFill="1" applyBorder="1" applyAlignment="1" applyProtection="1">
      <alignment horizontal="right" vertical="center" shrinkToFit="1"/>
      <protection locked="0"/>
    </xf>
    <xf numFmtId="49" fontId="61" fillId="0" borderId="67" xfId="72" applyNumberFormat="1" applyFont="1" applyBorder="1" applyAlignment="1" applyProtection="1">
      <alignment horizontal="center" vertical="center"/>
      <protection locked="0"/>
    </xf>
    <xf numFmtId="49" fontId="61" fillId="0" borderId="18" xfId="7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49" fontId="4" fillId="0" borderId="23" xfId="72" applyNumberFormat="1" applyFont="1" applyBorder="1" applyAlignment="1" applyProtection="1">
      <alignment horizontal="center" vertical="center"/>
      <protection/>
    </xf>
    <xf numFmtId="0" fontId="28" fillId="0" borderId="92" xfId="74" applyFont="1" applyBorder="1" applyAlignment="1">
      <alignment horizontal="center" vertical="center"/>
      <protection/>
    </xf>
    <xf numFmtId="0" fontId="28" fillId="0" borderId="2" xfId="74" applyFont="1" applyBorder="1" applyAlignment="1">
      <alignment horizontal="center" vertical="center"/>
      <protection/>
    </xf>
    <xf numFmtId="0" fontId="29" fillId="0" borderId="0" xfId="74" applyFont="1" applyAlignment="1">
      <alignment horizontal="center" vertical="center"/>
      <protection/>
    </xf>
    <xf numFmtId="0" fontId="0" fillId="12" borderId="25" xfId="0" applyFont="1" applyFill="1" applyBorder="1" applyAlignment="1">
      <alignment horizontal="center" vertical="center"/>
    </xf>
    <xf numFmtId="0" fontId="0" fillId="12" borderId="106" xfId="0" applyFont="1" applyFill="1" applyBorder="1" applyAlignment="1">
      <alignment horizontal="center" vertical="center"/>
    </xf>
    <xf numFmtId="0" fontId="0" fillId="13" borderId="27" xfId="0" applyFont="1" applyFill="1" applyBorder="1" applyAlignment="1">
      <alignment horizontal="center" vertical="center"/>
    </xf>
    <xf numFmtId="0" fontId="0" fillId="13" borderId="107" xfId="0" applyFont="1" applyFill="1" applyBorder="1" applyAlignment="1">
      <alignment horizontal="center" vertical="center"/>
    </xf>
    <xf numFmtId="0" fontId="0" fillId="13" borderId="108" xfId="0" applyFont="1" applyFill="1" applyBorder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38" fontId="0" fillId="0" borderId="60" xfId="58" applyFont="1" applyBorder="1" applyAlignment="1" applyProtection="1">
      <alignment horizontal="center" vertical="center"/>
      <protection/>
    </xf>
    <xf numFmtId="38" fontId="0" fillId="0" borderId="64" xfId="58" applyFont="1" applyBorder="1" applyAlignment="1" applyProtection="1">
      <alignment horizontal="center" vertical="center"/>
      <protection/>
    </xf>
    <xf numFmtId="38" fontId="0" fillId="0" borderId="66" xfId="58" applyFont="1" applyBorder="1" applyAlignment="1" applyProtection="1">
      <alignment horizontal="center" vertical="center"/>
      <protection/>
    </xf>
    <xf numFmtId="38" fontId="0" fillId="0" borderId="70" xfId="58" applyFont="1" applyBorder="1" applyAlignment="1" applyProtection="1">
      <alignment horizontal="center" vertical="center"/>
      <protection/>
    </xf>
    <xf numFmtId="38" fontId="0" fillId="0" borderId="74" xfId="58" applyFont="1" applyBorder="1" applyAlignment="1" applyProtection="1">
      <alignment horizontal="center" vertical="center"/>
      <protection/>
    </xf>
    <xf numFmtId="0" fontId="28" fillId="0" borderId="43" xfId="74" applyFont="1" applyBorder="1" applyAlignment="1">
      <alignment horizontal="center" vertical="center"/>
      <protection/>
    </xf>
    <xf numFmtId="0" fontId="28" fillId="0" borderId="50" xfId="74" applyFont="1" applyBorder="1" applyAlignment="1">
      <alignment horizontal="center" vertical="center"/>
      <protection/>
    </xf>
    <xf numFmtId="0" fontId="70" fillId="0" borderId="0" xfId="74" applyFont="1">
      <alignment vertical="center"/>
      <protection/>
    </xf>
    <xf numFmtId="0" fontId="51" fillId="0" borderId="0" xfId="74" applyFont="1" applyAlignment="1">
      <alignment horizontal="left" vertical="center"/>
      <protection/>
    </xf>
    <xf numFmtId="5" fontId="114" fillId="0" borderId="109" xfId="0" applyNumberFormat="1" applyFont="1" applyBorder="1" applyAlignment="1">
      <alignment vertical="center"/>
    </xf>
    <xf numFmtId="5" fontId="114" fillId="0" borderId="92" xfId="0" applyNumberFormat="1" applyFont="1" applyBorder="1" applyAlignment="1">
      <alignment vertical="center"/>
    </xf>
    <xf numFmtId="0" fontId="119" fillId="0" borderId="19" xfId="0" applyFont="1" applyBorder="1" applyAlignment="1">
      <alignment horizontal="center" vertical="center" wrapText="1"/>
    </xf>
    <xf numFmtId="0" fontId="50" fillId="0" borderId="0" xfId="73" applyFont="1" applyAlignment="1">
      <alignment vertical="center"/>
      <protection/>
    </xf>
    <xf numFmtId="0" fontId="71" fillId="0" borderId="0" xfId="73" applyFont="1" applyAlignment="1">
      <alignment horizontal="center" vertical="center"/>
      <protection/>
    </xf>
    <xf numFmtId="0" fontId="28" fillId="0" borderId="78" xfId="73" applyFont="1" applyBorder="1" applyAlignment="1">
      <alignment horizontal="center" vertical="center"/>
      <protection/>
    </xf>
    <xf numFmtId="0" fontId="28" fillId="0" borderId="78" xfId="73" applyFont="1" applyBorder="1" applyAlignment="1">
      <alignment vertical="center"/>
      <protection/>
    </xf>
    <xf numFmtId="0" fontId="28" fillId="0" borderId="0" xfId="73" applyFont="1" applyBorder="1" applyAlignment="1">
      <alignment vertical="center"/>
      <protection/>
    </xf>
    <xf numFmtId="0" fontId="56" fillId="0" borderId="43" xfId="0" applyFont="1" applyBorder="1" applyAlignment="1" applyProtection="1">
      <alignment horizontal="center" vertical="center"/>
      <protection locked="0"/>
    </xf>
    <xf numFmtId="0" fontId="114" fillId="0" borderId="110" xfId="0" applyFont="1" applyBorder="1" applyAlignment="1">
      <alignment vertical="center"/>
    </xf>
    <xf numFmtId="49" fontId="120" fillId="0" borderId="67" xfId="72" applyNumberFormat="1" applyFont="1" applyBorder="1" applyAlignment="1" applyProtection="1">
      <alignment horizontal="center" vertical="center"/>
      <protection locked="0"/>
    </xf>
    <xf numFmtId="49" fontId="120" fillId="0" borderId="18" xfId="72" applyNumberFormat="1" applyFont="1" applyBorder="1" applyAlignment="1" applyProtection="1">
      <alignment horizontal="center" vertical="center"/>
      <protection locked="0"/>
    </xf>
    <xf numFmtId="49" fontId="10" fillId="0" borderId="18" xfId="72" applyNumberFormat="1" applyFont="1" applyBorder="1" applyAlignment="1" applyProtection="1">
      <alignment horizontal="center" vertical="center"/>
      <protection locked="0"/>
    </xf>
    <xf numFmtId="49" fontId="10" fillId="0" borderId="32" xfId="72" applyNumberFormat="1" applyFont="1" applyBorder="1" applyAlignment="1" applyProtection="1">
      <alignment horizontal="center" vertical="center"/>
      <protection locked="0"/>
    </xf>
    <xf numFmtId="0" fontId="0" fillId="37" borderId="92" xfId="0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21" fillId="38" borderId="92" xfId="0" applyFont="1" applyFill="1" applyBorder="1" applyAlignment="1">
      <alignment horizontal="center" vertical="center"/>
    </xf>
    <xf numFmtId="0" fontId="21" fillId="38" borderId="2" xfId="0" applyFont="1" applyFill="1" applyBorder="1" applyAlignment="1">
      <alignment horizontal="center" vertical="center"/>
    </xf>
    <xf numFmtId="0" fontId="21" fillId="38" borderId="48" xfId="0" applyFont="1" applyFill="1" applyBorder="1" applyAlignment="1">
      <alignment horizontal="center" vertical="center"/>
    </xf>
    <xf numFmtId="0" fontId="14" fillId="39" borderId="92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48" xfId="0" applyFont="1" applyFill="1" applyBorder="1" applyAlignment="1">
      <alignment horizontal="center" vertical="center"/>
    </xf>
    <xf numFmtId="0" fontId="17" fillId="40" borderId="111" xfId="0" applyFont="1" applyFill="1" applyBorder="1" applyAlignment="1">
      <alignment horizontal="left" vertical="center" wrapText="1" indent="2"/>
    </xf>
    <xf numFmtId="0" fontId="17" fillId="40" borderId="112" xfId="0" applyFont="1" applyFill="1" applyBorder="1" applyAlignment="1">
      <alignment horizontal="left" vertical="center" wrapText="1" indent="2"/>
    </xf>
    <xf numFmtId="0" fontId="17" fillId="40" borderId="113" xfId="0" applyFont="1" applyFill="1" applyBorder="1" applyAlignment="1">
      <alignment horizontal="left" vertical="center" wrapText="1" indent="2"/>
    </xf>
    <xf numFmtId="0" fontId="17" fillId="40" borderId="114" xfId="0" applyFont="1" applyFill="1" applyBorder="1" applyAlignment="1">
      <alignment horizontal="left" vertical="center" wrapText="1" indent="2"/>
    </xf>
    <xf numFmtId="0" fontId="17" fillId="40" borderId="0" xfId="0" applyFont="1" applyFill="1" applyBorder="1" applyAlignment="1">
      <alignment horizontal="left" vertical="center" wrapText="1" indent="2"/>
    </xf>
    <xf numFmtId="0" fontId="17" fillId="40" borderId="115" xfId="0" applyFont="1" applyFill="1" applyBorder="1" applyAlignment="1">
      <alignment horizontal="left" vertical="center" wrapText="1" indent="2"/>
    </xf>
    <xf numFmtId="0" fontId="17" fillId="40" borderId="116" xfId="0" applyFont="1" applyFill="1" applyBorder="1" applyAlignment="1">
      <alignment horizontal="left" vertical="center" wrapText="1" indent="2"/>
    </xf>
    <xf numFmtId="0" fontId="17" fillId="40" borderId="78" xfId="0" applyFont="1" applyFill="1" applyBorder="1" applyAlignment="1">
      <alignment horizontal="left" vertical="center" wrapText="1" indent="2"/>
    </xf>
    <xf numFmtId="0" fontId="17" fillId="40" borderId="117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vertical="top" wrapText="1" indent="1"/>
    </xf>
    <xf numFmtId="0" fontId="46" fillId="0" borderId="0" xfId="72" applyFont="1" applyAlignment="1" applyProtection="1">
      <alignment horizontal="center" vertical="center"/>
      <protection/>
    </xf>
    <xf numFmtId="0" fontId="46" fillId="0" borderId="118" xfId="72" applyFont="1" applyBorder="1" applyAlignment="1" applyProtection="1">
      <alignment horizontal="center" vertical="center"/>
      <protection/>
    </xf>
    <xf numFmtId="0" fontId="5" fillId="0" borderId="92" xfId="72" applyFont="1" applyBorder="1" applyAlignment="1" applyProtection="1">
      <alignment horizontal="center" vertical="center"/>
      <protection locked="0"/>
    </xf>
    <xf numFmtId="0" fontId="5" fillId="0" borderId="2" xfId="72" applyFont="1" applyBorder="1" applyAlignment="1" applyProtection="1">
      <alignment horizontal="center" vertical="center"/>
      <protection locked="0"/>
    </xf>
    <xf numFmtId="0" fontId="5" fillId="0" borderId="48" xfId="72" applyFont="1" applyBorder="1" applyAlignment="1" applyProtection="1">
      <alignment horizontal="center" vertical="center"/>
      <protection locked="0"/>
    </xf>
    <xf numFmtId="0" fontId="23" fillId="0" borderId="92" xfId="72" applyFont="1" applyBorder="1" applyAlignment="1" applyProtection="1">
      <alignment horizontal="center" vertical="center"/>
      <protection locked="0"/>
    </xf>
    <xf numFmtId="0" fontId="23" fillId="0" borderId="2" xfId="72" applyFont="1" applyBorder="1" applyAlignment="1" applyProtection="1">
      <alignment horizontal="center" vertical="center"/>
      <protection locked="0"/>
    </xf>
    <xf numFmtId="0" fontId="23" fillId="0" borderId="48" xfId="72" applyFont="1" applyBorder="1" applyAlignment="1" applyProtection="1">
      <alignment horizontal="center" vertical="center"/>
      <protection locked="0"/>
    </xf>
    <xf numFmtId="0" fontId="46" fillId="0" borderId="0" xfId="72" applyFont="1" applyAlignment="1" applyProtection="1">
      <alignment horizontal="left" vertical="top" wrapText="1"/>
      <protection/>
    </xf>
    <xf numFmtId="0" fontId="63" fillId="0" borderId="0" xfId="72" applyFont="1" applyAlignment="1" applyProtection="1">
      <alignment horizontal="right" vertical="center" shrinkToFit="1"/>
      <protection/>
    </xf>
    <xf numFmtId="0" fontId="9" fillId="0" borderId="0" xfId="72" applyFont="1" applyAlignment="1" applyProtection="1">
      <alignment horizontal="left"/>
      <protection/>
    </xf>
    <xf numFmtId="0" fontId="9" fillId="0" borderId="43" xfId="72" applyFont="1" applyBorder="1" applyAlignment="1" applyProtection="1">
      <alignment horizontal="left"/>
      <protection/>
    </xf>
    <xf numFmtId="0" fontId="9" fillId="41" borderId="83" xfId="72" applyFont="1" applyFill="1" applyBorder="1" applyAlignment="1" applyProtection="1">
      <alignment horizontal="center" vertical="center" shrinkToFit="1"/>
      <protection/>
    </xf>
    <xf numFmtId="0" fontId="9" fillId="41" borderId="119" xfId="72" applyFont="1" applyFill="1" applyBorder="1" applyAlignment="1" applyProtection="1">
      <alignment horizontal="center" vertical="center" shrinkToFit="1"/>
      <protection/>
    </xf>
    <xf numFmtId="0" fontId="9" fillId="41" borderId="120" xfId="72" applyFont="1" applyFill="1" applyBorder="1" applyAlignment="1" applyProtection="1">
      <alignment horizontal="center" vertical="center" shrinkToFit="1"/>
      <protection/>
    </xf>
    <xf numFmtId="0" fontId="9" fillId="41" borderId="121" xfId="72" applyFont="1" applyFill="1" applyBorder="1" applyAlignment="1" applyProtection="1">
      <alignment horizontal="center" vertical="center" shrinkToFit="1"/>
      <protection/>
    </xf>
    <xf numFmtId="0" fontId="4" fillId="41" borderId="122" xfId="72" applyFont="1" applyFill="1" applyBorder="1" applyAlignment="1" applyProtection="1">
      <alignment horizontal="center" vertical="center"/>
      <protection/>
    </xf>
    <xf numFmtId="0" fontId="4" fillId="41" borderId="123" xfId="72" applyFont="1" applyFill="1" applyBorder="1" applyAlignment="1" applyProtection="1">
      <alignment horizontal="center" vertical="center"/>
      <protection/>
    </xf>
    <xf numFmtId="0" fontId="4" fillId="41" borderId="124" xfId="72" applyFont="1" applyFill="1" applyBorder="1" applyAlignment="1" applyProtection="1">
      <alignment horizontal="center" vertical="center"/>
      <protection/>
    </xf>
    <xf numFmtId="0" fontId="4" fillId="41" borderId="125" xfId="72" applyFont="1" applyFill="1" applyBorder="1" applyAlignment="1" applyProtection="1">
      <alignment horizontal="center" vertical="center"/>
      <protection/>
    </xf>
    <xf numFmtId="0" fontId="4" fillId="41" borderId="126" xfId="72" applyFont="1" applyFill="1" applyBorder="1" applyAlignment="1" applyProtection="1">
      <alignment horizontal="center" vertical="center"/>
      <protection/>
    </xf>
    <xf numFmtId="0" fontId="4" fillId="41" borderId="127" xfId="72" applyFont="1" applyFill="1" applyBorder="1" applyAlignment="1" applyProtection="1">
      <alignment horizontal="center" vertical="center"/>
      <protection/>
    </xf>
    <xf numFmtId="0" fontId="4" fillId="33" borderId="38" xfId="72" applyFont="1" applyFill="1" applyBorder="1" applyAlignment="1" applyProtection="1">
      <alignment horizontal="center" vertical="center"/>
      <protection/>
    </xf>
    <xf numFmtId="0" fontId="4" fillId="33" borderId="67" xfId="72" applyFont="1" applyFill="1" applyBorder="1" applyAlignment="1" applyProtection="1">
      <alignment horizontal="center" vertical="center"/>
      <protection/>
    </xf>
    <xf numFmtId="0" fontId="4" fillId="33" borderId="128" xfId="72" applyFont="1" applyFill="1" applyBorder="1" applyAlignment="1" applyProtection="1">
      <alignment horizontal="center" vertical="center"/>
      <protection/>
    </xf>
    <xf numFmtId="0" fontId="4" fillId="32" borderId="38" xfId="72" applyFont="1" applyFill="1" applyBorder="1" applyAlignment="1" applyProtection="1">
      <alignment horizontal="center" vertical="center"/>
      <protection/>
    </xf>
    <xf numFmtId="0" fontId="4" fillId="32" borderId="67" xfId="72" applyFont="1" applyFill="1" applyBorder="1" applyAlignment="1" applyProtection="1">
      <alignment horizontal="center" vertical="center"/>
      <protection/>
    </xf>
    <xf numFmtId="0" fontId="4" fillId="32" borderId="128" xfId="72" applyFont="1" applyFill="1" applyBorder="1" applyAlignment="1" applyProtection="1">
      <alignment horizontal="center" vertical="center"/>
      <protection/>
    </xf>
    <xf numFmtId="0" fontId="8" fillId="0" borderId="24" xfId="72" applyFont="1" applyBorder="1" applyAlignment="1" applyProtection="1">
      <alignment horizontal="center" vertical="center"/>
      <protection/>
    </xf>
    <xf numFmtId="0" fontId="8" fillId="0" borderId="22" xfId="72" applyFont="1" applyBorder="1" applyAlignment="1" applyProtection="1">
      <alignment horizontal="center" vertical="center"/>
      <protection/>
    </xf>
    <xf numFmtId="0" fontId="60" fillId="0" borderId="129" xfId="72" applyFont="1" applyBorder="1" applyAlignment="1" applyProtection="1">
      <alignment horizontal="center" vertical="center" shrinkToFit="1"/>
      <protection locked="0"/>
    </xf>
    <xf numFmtId="0" fontId="60" fillId="0" borderId="105" xfId="72" applyFont="1" applyBorder="1" applyAlignment="1" applyProtection="1">
      <alignment horizontal="center" vertical="center" shrinkToFit="1"/>
      <protection locked="0"/>
    </xf>
    <xf numFmtId="0" fontId="60" fillId="0" borderId="14" xfId="72" applyFont="1" applyBorder="1" applyAlignment="1" applyProtection="1">
      <alignment horizontal="center" vertical="center" shrinkToFit="1"/>
      <protection locked="0"/>
    </xf>
    <xf numFmtId="0" fontId="60" fillId="0" borderId="28" xfId="72" applyFont="1" applyBorder="1" applyAlignment="1" applyProtection="1">
      <alignment horizontal="center" vertical="center" shrinkToFit="1"/>
      <protection locked="0"/>
    </xf>
    <xf numFmtId="0" fontId="47" fillId="0" borderId="14" xfId="72" applyFont="1" applyBorder="1" applyAlignment="1" applyProtection="1">
      <alignment horizontal="center" vertical="center" shrinkToFit="1"/>
      <protection locked="0"/>
    </xf>
    <xf numFmtId="0" fontId="47" fillId="0" borderId="28" xfId="72" applyFont="1" applyBorder="1" applyAlignment="1" applyProtection="1">
      <alignment horizontal="center" vertical="center" shrinkToFit="1"/>
      <protection locked="0"/>
    </xf>
    <xf numFmtId="0" fontId="121" fillId="0" borderId="0" xfId="72" applyFont="1" applyAlignment="1" applyProtection="1">
      <alignment horizontal="center" vertical="center"/>
      <protection/>
    </xf>
    <xf numFmtId="0" fontId="121" fillId="0" borderId="118" xfId="72" applyFont="1" applyBorder="1" applyAlignment="1" applyProtection="1">
      <alignment horizontal="center" vertical="center"/>
      <protection/>
    </xf>
    <xf numFmtId="49" fontId="5" fillId="0" borderId="92" xfId="72" applyNumberFormat="1" applyFont="1" applyBorder="1" applyAlignment="1" applyProtection="1">
      <alignment horizontal="center" vertical="center"/>
      <protection locked="0"/>
    </xf>
    <xf numFmtId="49" fontId="5" fillId="0" borderId="2" xfId="72" applyNumberFormat="1" applyFont="1" applyBorder="1" applyAlignment="1" applyProtection="1">
      <alignment horizontal="center" vertical="center"/>
      <protection locked="0"/>
    </xf>
    <xf numFmtId="49" fontId="5" fillId="0" borderId="48" xfId="72" applyNumberFormat="1" applyFont="1" applyBorder="1" applyAlignment="1" applyProtection="1">
      <alignment horizontal="center" vertical="center"/>
      <protection locked="0"/>
    </xf>
    <xf numFmtId="49" fontId="23" fillId="0" borderId="92" xfId="72" applyNumberFormat="1" applyFont="1" applyBorder="1" applyAlignment="1" applyProtection="1">
      <alignment horizontal="center" vertical="center"/>
      <protection locked="0"/>
    </xf>
    <xf numFmtId="49" fontId="23" fillId="0" borderId="2" xfId="72" applyNumberFormat="1" applyFont="1" applyBorder="1" applyAlignment="1" applyProtection="1">
      <alignment horizontal="center" vertical="center"/>
      <protection locked="0"/>
    </xf>
    <xf numFmtId="49" fontId="23" fillId="0" borderId="48" xfId="72" applyNumberFormat="1" applyFont="1" applyBorder="1" applyAlignment="1" applyProtection="1">
      <alignment horizontal="center" vertical="center"/>
      <protection locked="0"/>
    </xf>
    <xf numFmtId="0" fontId="121" fillId="0" borderId="0" xfId="72" applyFont="1" applyAlignment="1" applyProtection="1">
      <alignment horizontal="left" vertical="top" wrapText="1"/>
      <protection/>
    </xf>
    <xf numFmtId="0" fontId="9" fillId="42" borderId="83" xfId="72" applyFont="1" applyFill="1" applyBorder="1" applyAlignment="1" applyProtection="1">
      <alignment horizontal="center" vertical="center" shrinkToFit="1"/>
      <protection/>
    </xf>
    <xf numFmtId="0" fontId="9" fillId="42" borderId="119" xfId="72" applyFont="1" applyFill="1" applyBorder="1" applyAlignment="1" applyProtection="1">
      <alignment horizontal="center" vertical="center" shrinkToFit="1"/>
      <protection/>
    </xf>
    <xf numFmtId="0" fontId="9" fillId="42" borderId="120" xfId="72" applyFont="1" applyFill="1" applyBorder="1" applyAlignment="1" applyProtection="1">
      <alignment horizontal="center" vertical="center" shrinkToFit="1"/>
      <protection/>
    </xf>
    <xf numFmtId="0" fontId="9" fillId="42" borderId="121" xfId="72" applyFont="1" applyFill="1" applyBorder="1" applyAlignment="1" applyProtection="1">
      <alignment horizontal="center" vertical="center" shrinkToFit="1"/>
      <protection/>
    </xf>
    <xf numFmtId="0" fontId="4" fillId="42" borderId="122" xfId="72" applyFont="1" applyFill="1" applyBorder="1" applyAlignment="1" applyProtection="1">
      <alignment horizontal="center" vertical="center"/>
      <protection/>
    </xf>
    <xf numFmtId="0" fontId="4" fillId="42" borderId="123" xfId="72" applyFont="1" applyFill="1" applyBorder="1" applyAlignment="1" applyProtection="1">
      <alignment horizontal="center" vertical="center"/>
      <protection/>
    </xf>
    <xf numFmtId="0" fontId="4" fillId="42" borderId="124" xfId="72" applyFont="1" applyFill="1" applyBorder="1" applyAlignment="1" applyProtection="1">
      <alignment horizontal="center" vertical="center"/>
      <protection/>
    </xf>
    <xf numFmtId="0" fontId="4" fillId="42" borderId="125" xfId="72" applyFont="1" applyFill="1" applyBorder="1" applyAlignment="1" applyProtection="1">
      <alignment horizontal="center" vertical="center"/>
      <protection/>
    </xf>
    <xf numFmtId="0" fontId="4" fillId="42" borderId="126" xfId="72" applyFont="1" applyFill="1" applyBorder="1" applyAlignment="1" applyProtection="1">
      <alignment horizontal="center" vertical="center"/>
      <protection/>
    </xf>
    <xf numFmtId="0" fontId="4" fillId="42" borderId="127" xfId="72" applyFont="1" applyFill="1" applyBorder="1" applyAlignment="1" applyProtection="1">
      <alignment horizontal="center" vertical="center"/>
      <protection/>
    </xf>
    <xf numFmtId="0" fontId="4" fillId="35" borderId="38" xfId="72" applyFont="1" applyFill="1" applyBorder="1" applyAlignment="1" applyProtection="1">
      <alignment horizontal="center" vertical="center"/>
      <protection/>
    </xf>
    <xf numFmtId="0" fontId="4" fillId="35" borderId="67" xfId="72" applyFont="1" applyFill="1" applyBorder="1" applyAlignment="1" applyProtection="1">
      <alignment horizontal="center" vertical="center"/>
      <protection/>
    </xf>
    <xf numFmtId="0" fontId="4" fillId="35" borderId="128" xfId="72" applyFont="1" applyFill="1" applyBorder="1" applyAlignment="1" applyProtection="1">
      <alignment horizontal="center" vertical="center"/>
      <protection/>
    </xf>
    <xf numFmtId="0" fontId="4" fillId="15" borderId="38" xfId="72" applyFont="1" applyFill="1" applyBorder="1" applyAlignment="1" applyProtection="1">
      <alignment horizontal="center" vertical="center"/>
      <protection/>
    </xf>
    <xf numFmtId="0" fontId="4" fillId="15" borderId="67" xfId="72" applyFont="1" applyFill="1" applyBorder="1" applyAlignment="1" applyProtection="1">
      <alignment horizontal="center" vertical="center"/>
      <protection/>
    </xf>
    <xf numFmtId="0" fontId="4" fillId="15" borderId="128" xfId="72" applyFont="1" applyFill="1" applyBorder="1" applyAlignment="1" applyProtection="1">
      <alignment horizontal="center" vertical="center"/>
      <protection/>
    </xf>
    <xf numFmtId="0" fontId="117" fillId="0" borderId="129" xfId="72" applyFont="1" applyBorder="1" applyAlignment="1" applyProtection="1">
      <alignment horizontal="center" vertical="center" shrinkToFit="1"/>
      <protection locked="0"/>
    </xf>
    <xf numFmtId="0" fontId="117" fillId="0" borderId="105" xfId="72" applyFont="1" applyBorder="1" applyAlignment="1" applyProtection="1">
      <alignment horizontal="center" vertical="center" shrinkToFit="1"/>
      <protection locked="0"/>
    </xf>
    <xf numFmtId="0" fontId="117" fillId="0" borderId="14" xfId="72" applyFont="1" applyBorder="1" applyAlignment="1" applyProtection="1">
      <alignment horizontal="center" vertical="center" shrinkToFit="1"/>
      <protection locked="0"/>
    </xf>
    <xf numFmtId="0" fontId="117" fillId="0" borderId="28" xfId="72" applyFont="1" applyBorder="1" applyAlignment="1" applyProtection="1">
      <alignment horizontal="center" vertical="center" shrinkToFit="1"/>
      <protection locked="0"/>
    </xf>
    <xf numFmtId="0" fontId="12" fillId="0" borderId="14" xfId="72" applyFont="1" applyBorder="1" applyAlignment="1" applyProtection="1">
      <alignment horizontal="center" vertical="center" shrinkToFit="1"/>
      <protection locked="0"/>
    </xf>
    <xf numFmtId="0" fontId="12" fillId="0" borderId="28" xfId="72" applyFont="1" applyBorder="1" applyAlignment="1" applyProtection="1">
      <alignment horizontal="center" vertical="center" shrinkToFit="1"/>
      <protection locked="0"/>
    </xf>
    <xf numFmtId="0" fontId="28" fillId="40" borderId="130" xfId="74" applyFont="1" applyFill="1" applyBorder="1" applyAlignment="1">
      <alignment horizontal="center" vertical="center" textRotation="255"/>
      <protection/>
    </xf>
    <xf numFmtId="0" fontId="28" fillId="40" borderId="131" xfId="74" applyFont="1" applyFill="1" applyBorder="1" applyAlignment="1">
      <alignment horizontal="center" vertical="center" textRotation="255"/>
      <protection/>
    </xf>
    <xf numFmtId="0" fontId="28" fillId="40" borderId="132" xfId="74" applyFont="1" applyFill="1" applyBorder="1" applyAlignment="1">
      <alignment horizontal="center" vertical="center" textRotation="255"/>
      <protection/>
    </xf>
    <xf numFmtId="0" fontId="28" fillId="0" borderId="133" xfId="74" applyFont="1" applyBorder="1" applyAlignment="1">
      <alignment horizontal="center" vertical="center" textRotation="255"/>
      <protection/>
    </xf>
    <xf numFmtId="0" fontId="28" fillId="0" borderId="131" xfId="74" applyFont="1" applyBorder="1" applyAlignment="1">
      <alignment horizontal="center" vertical="center" textRotation="255"/>
      <protection/>
    </xf>
    <xf numFmtId="0" fontId="28" fillId="0" borderId="132" xfId="74" applyFont="1" applyBorder="1" applyAlignment="1">
      <alignment horizontal="center" vertical="center" textRotation="255"/>
      <protection/>
    </xf>
    <xf numFmtId="0" fontId="28" fillId="40" borderId="133" xfId="74" applyFont="1" applyFill="1" applyBorder="1" applyAlignment="1">
      <alignment horizontal="center" vertical="center" textRotation="255"/>
      <protection/>
    </xf>
    <xf numFmtId="0" fontId="28" fillId="0" borderId="134" xfId="74" applyFont="1" applyBorder="1" applyAlignment="1">
      <alignment horizontal="center" vertical="center" textRotation="255"/>
      <protection/>
    </xf>
    <xf numFmtId="0" fontId="70" fillId="0" borderId="0" xfId="74" applyFont="1" applyAlignment="1">
      <alignment horizontal="left" vertical="center" wrapText="1"/>
      <protection/>
    </xf>
    <xf numFmtId="0" fontId="30" fillId="0" borderId="0" xfId="74" applyFont="1" applyAlignment="1">
      <alignment horizontal="center" vertical="center"/>
      <protection/>
    </xf>
    <xf numFmtId="49" fontId="51" fillId="0" borderId="135" xfId="74" applyNumberFormat="1" applyFont="1" applyBorder="1" applyAlignment="1" applyProtection="1">
      <alignment horizontal="center" vertical="center"/>
      <protection locked="0"/>
    </xf>
    <xf numFmtId="49" fontId="51" fillId="0" borderId="1" xfId="74" applyNumberFormat="1" applyFont="1" applyBorder="1" applyAlignment="1" applyProtection="1">
      <alignment horizontal="center" vertical="center"/>
      <protection locked="0"/>
    </xf>
    <xf numFmtId="49" fontId="51" fillId="0" borderId="136" xfId="74" applyNumberFormat="1" applyFont="1" applyBorder="1" applyAlignment="1" applyProtection="1">
      <alignment horizontal="center" vertical="center"/>
      <protection locked="0"/>
    </xf>
    <xf numFmtId="0" fontId="13" fillId="0" borderId="0" xfId="74" applyFont="1" applyAlignment="1">
      <alignment horizontal="left" vertical="center" shrinkToFit="1"/>
      <protection/>
    </xf>
    <xf numFmtId="0" fontId="29" fillId="0" borderId="0" xfId="74" applyFont="1" applyAlignment="1">
      <alignment horizontal="left" vertical="center" indent="12"/>
      <protection/>
    </xf>
    <xf numFmtId="0" fontId="18" fillId="0" borderId="0" xfId="0" applyFont="1" applyBorder="1" applyAlignment="1">
      <alignment horizontal="left" wrapText="1" indent="1" shrinkToFit="1"/>
    </xf>
    <xf numFmtId="0" fontId="18" fillId="0" borderId="0" xfId="0" applyFont="1" applyBorder="1" applyAlignment="1">
      <alignment horizontal="left" indent="1" shrinkToFit="1"/>
    </xf>
    <xf numFmtId="49" fontId="72" fillId="0" borderId="92" xfId="0" applyNumberFormat="1" applyFont="1" applyBorder="1" applyAlignment="1" applyProtection="1">
      <alignment horizontal="center" vertical="center"/>
      <protection locked="0"/>
    </xf>
    <xf numFmtId="49" fontId="72" fillId="0" borderId="2" xfId="0" applyNumberFormat="1" applyFont="1" applyBorder="1" applyAlignment="1" applyProtection="1">
      <alignment horizontal="center" vertical="center"/>
      <protection locked="0"/>
    </xf>
    <xf numFmtId="0" fontId="0" fillId="0" borderId="115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 vertical="center" wrapText="1" shrinkToFit="1"/>
    </xf>
    <xf numFmtId="0" fontId="0" fillId="0" borderId="140" xfId="0" applyBorder="1" applyAlignment="1">
      <alignment horizontal="center" vertical="center" shrinkToFit="1"/>
    </xf>
    <xf numFmtId="0" fontId="0" fillId="0" borderId="141" xfId="0" applyBorder="1" applyAlignment="1">
      <alignment horizontal="center" vertical="center" shrinkToFit="1"/>
    </xf>
    <xf numFmtId="0" fontId="0" fillId="0" borderId="142" xfId="0" applyBorder="1" applyAlignment="1">
      <alignment horizontal="center" vertical="center" shrinkToFit="1"/>
    </xf>
    <xf numFmtId="0" fontId="36" fillId="0" borderId="130" xfId="0" applyFont="1" applyBorder="1" applyAlignment="1">
      <alignment horizontal="center" vertical="center" shrinkToFit="1"/>
    </xf>
    <xf numFmtId="0" fontId="36" fillId="0" borderId="131" xfId="0" applyFont="1" applyBorder="1" applyAlignment="1">
      <alignment horizontal="center" vertical="center" shrinkToFit="1"/>
    </xf>
    <xf numFmtId="0" fontId="37" fillId="43" borderId="100" xfId="0" applyFont="1" applyFill="1" applyBorder="1" applyAlignment="1" applyProtection="1">
      <alignment horizontal="center" vertical="center"/>
      <protection locked="0"/>
    </xf>
    <xf numFmtId="0" fontId="37" fillId="43" borderId="20" xfId="0" applyFont="1" applyFill="1" applyBorder="1" applyAlignment="1" applyProtection="1">
      <alignment horizontal="center" vertical="center"/>
      <protection locked="0"/>
    </xf>
    <xf numFmtId="6" fontId="38" fillId="0" borderId="143" xfId="68" applyFont="1" applyBorder="1" applyAlignment="1">
      <alignment horizontal="right" vertical="center"/>
    </xf>
    <xf numFmtId="6" fontId="38" fillId="0" borderId="144" xfId="68" applyFont="1" applyBorder="1" applyAlignment="1">
      <alignment horizontal="right" vertical="center"/>
    </xf>
    <xf numFmtId="0" fontId="36" fillId="0" borderId="133" xfId="0" applyFont="1" applyBorder="1" applyAlignment="1">
      <alignment horizontal="center" vertical="center" shrinkToFit="1"/>
    </xf>
    <xf numFmtId="0" fontId="36" fillId="0" borderId="132" xfId="0" applyFont="1" applyBorder="1" applyAlignment="1">
      <alignment horizontal="center" vertical="center" shrinkToFit="1"/>
    </xf>
    <xf numFmtId="0" fontId="37" fillId="43" borderId="145" xfId="0" applyFont="1" applyFill="1" applyBorder="1" applyAlignment="1" applyProtection="1">
      <alignment horizontal="center" vertical="center"/>
      <protection locked="0"/>
    </xf>
    <xf numFmtId="0" fontId="37" fillId="43" borderId="146" xfId="0" applyFont="1" applyFill="1" applyBorder="1" applyAlignment="1" applyProtection="1">
      <alignment horizontal="center" vertical="center"/>
      <protection locked="0"/>
    </xf>
    <xf numFmtId="6" fontId="38" fillId="0" borderId="147" xfId="68" applyFont="1" applyBorder="1" applyAlignment="1">
      <alignment horizontal="right" vertical="center"/>
    </xf>
    <xf numFmtId="6" fontId="38" fillId="0" borderId="148" xfId="68" applyFont="1" applyBorder="1" applyAlignment="1">
      <alignment horizontal="right" vertical="center"/>
    </xf>
    <xf numFmtId="181" fontId="0" fillId="0" borderId="141" xfId="0" applyNumberFormat="1" applyBorder="1" applyAlignment="1">
      <alignment horizontal="center" vertical="center"/>
    </xf>
    <xf numFmtId="181" fontId="0" fillId="0" borderId="149" xfId="0" applyNumberForma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 shrinkToFit="1"/>
    </xf>
    <xf numFmtId="0" fontId="37" fillId="43" borderId="150" xfId="0" applyFont="1" applyFill="1" applyBorder="1" applyAlignment="1" applyProtection="1">
      <alignment horizontal="center" vertical="center"/>
      <protection locked="0"/>
    </xf>
    <xf numFmtId="0" fontId="122" fillId="0" borderId="0" xfId="0" applyFont="1" applyAlignment="1">
      <alignment horizontal="left" vertical="center"/>
    </xf>
    <xf numFmtId="0" fontId="119" fillId="0" borderId="43" xfId="0" applyFont="1" applyBorder="1" applyAlignment="1">
      <alignment horizontal="right" vertical="center"/>
    </xf>
    <xf numFmtId="0" fontId="119" fillId="0" borderId="43" xfId="0" applyFont="1" applyBorder="1" applyAlignment="1">
      <alignment horizontal="left" vertical="center" indent="1"/>
    </xf>
    <xf numFmtId="0" fontId="119" fillId="0" borderId="2" xfId="0" applyFont="1" applyBorder="1" applyAlignment="1">
      <alignment horizontal="right" vertical="center"/>
    </xf>
    <xf numFmtId="0" fontId="119" fillId="0" borderId="2" xfId="0" applyFont="1" applyBorder="1" applyAlignment="1">
      <alignment horizontal="left" vertical="center" indent="1"/>
    </xf>
    <xf numFmtId="0" fontId="119" fillId="0" borderId="151" xfId="0" applyFont="1" applyBorder="1" applyAlignment="1">
      <alignment horizontal="right" vertical="center"/>
    </xf>
    <xf numFmtId="0" fontId="119" fillId="0" borderId="151" xfId="0" applyFont="1" applyBorder="1" applyAlignment="1">
      <alignment horizontal="left" vertical="center" indent="1"/>
    </xf>
    <xf numFmtId="0" fontId="118" fillId="0" borderId="0" xfId="0" applyFont="1" applyAlignment="1">
      <alignment horizontal="left" vertical="center" indent="14"/>
    </xf>
    <xf numFmtId="0" fontId="114" fillId="0" borderId="152" xfId="0" applyFont="1" applyBorder="1" applyAlignment="1">
      <alignment horizontal="center" vertical="center"/>
    </xf>
    <xf numFmtId="0" fontId="114" fillId="0" borderId="153" xfId="0" applyFont="1" applyBorder="1" applyAlignment="1">
      <alignment horizontal="center" vertical="center"/>
    </xf>
    <xf numFmtId="0" fontId="114" fillId="0" borderId="154" xfId="0" applyFont="1" applyBorder="1" applyAlignment="1">
      <alignment horizontal="center" vertical="center"/>
    </xf>
    <xf numFmtId="0" fontId="113" fillId="0" borderId="0" xfId="0" applyFont="1" applyAlignment="1">
      <alignment horizontal="left" vertical="top"/>
    </xf>
    <xf numFmtId="0" fontId="113" fillId="0" borderId="0" xfId="0" applyFont="1" applyAlignment="1">
      <alignment horizontal="left" vertical="top" wrapText="1"/>
    </xf>
    <xf numFmtId="0" fontId="114" fillId="0" borderId="130" xfId="0" applyFont="1" applyBorder="1" applyAlignment="1">
      <alignment horizontal="center" vertical="center"/>
    </xf>
    <xf numFmtId="0" fontId="114" fillId="0" borderId="131" xfId="0" applyFont="1" applyBorder="1" applyAlignment="1">
      <alignment horizontal="center" vertical="center"/>
    </xf>
    <xf numFmtId="0" fontId="114" fillId="0" borderId="132" xfId="0" applyFont="1" applyBorder="1" applyAlignment="1">
      <alignment horizontal="center" vertical="center"/>
    </xf>
    <xf numFmtId="0" fontId="114" fillId="0" borderId="145" xfId="0" applyFont="1" applyBorder="1" applyAlignment="1">
      <alignment horizontal="center" vertical="center"/>
    </xf>
    <xf numFmtId="0" fontId="114" fillId="0" borderId="2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4" fillId="0" borderId="48" xfId="0" applyFont="1" applyBorder="1" applyAlignment="1">
      <alignment horizontal="center" vertical="center"/>
    </xf>
    <xf numFmtId="0" fontId="114" fillId="0" borderId="133" xfId="0" applyFont="1" applyBorder="1" applyAlignment="1">
      <alignment horizontal="center" vertical="center"/>
    </xf>
    <xf numFmtId="0" fontId="114" fillId="0" borderId="50" xfId="0" applyFont="1" applyBorder="1" applyAlignment="1">
      <alignment horizontal="center" vertical="center"/>
    </xf>
    <xf numFmtId="0" fontId="28" fillId="0" borderId="155" xfId="73" applyFont="1" applyBorder="1" applyAlignment="1">
      <alignment horizontal="center" vertical="center"/>
      <protection/>
    </xf>
    <xf numFmtId="0" fontId="28" fillId="0" borderId="116" xfId="73" applyFont="1" applyBorder="1" applyAlignment="1">
      <alignment horizontal="center" vertical="center"/>
      <protection/>
    </xf>
    <xf numFmtId="0" fontId="28" fillId="0" borderId="83" xfId="73" applyFont="1" applyBorder="1" applyAlignment="1">
      <alignment horizontal="center" vertical="center"/>
      <protection/>
    </xf>
    <xf numFmtId="0" fontId="28" fillId="0" borderId="156" xfId="73" applyFont="1" applyBorder="1" applyAlignment="1">
      <alignment horizontal="center" vertical="center"/>
      <protection/>
    </xf>
    <xf numFmtId="0" fontId="28" fillId="0" borderId="83" xfId="73" applyFont="1" applyBorder="1" applyAlignment="1">
      <alignment vertical="center"/>
      <protection/>
    </xf>
    <xf numFmtId="0" fontId="28" fillId="0" borderId="156" xfId="73" applyFont="1" applyBorder="1" applyAlignment="1">
      <alignment vertical="center"/>
      <protection/>
    </xf>
    <xf numFmtId="0" fontId="28" fillId="0" borderId="157" xfId="73" applyFont="1" applyBorder="1" applyAlignment="1">
      <alignment horizontal="center" vertical="center"/>
      <protection/>
    </xf>
    <xf numFmtId="0" fontId="28" fillId="0" borderId="119" xfId="73" applyFont="1" applyBorder="1" applyAlignment="1">
      <alignment horizontal="center" vertical="center"/>
      <protection/>
    </xf>
    <xf numFmtId="0" fontId="28" fillId="0" borderId="119" xfId="73" applyFont="1" applyBorder="1" applyAlignment="1">
      <alignment vertical="center"/>
      <protection/>
    </xf>
    <xf numFmtId="0" fontId="28" fillId="0" borderId="158" xfId="73" applyFont="1" applyBorder="1" applyAlignment="1">
      <alignment horizontal="center" vertical="center"/>
      <protection/>
    </xf>
    <xf numFmtId="0" fontId="8" fillId="0" borderId="159" xfId="73" applyFont="1" applyBorder="1" applyAlignment="1">
      <alignment vertical="center"/>
      <protection/>
    </xf>
    <xf numFmtId="0" fontId="28" fillId="0" borderId="57" xfId="73" applyFont="1" applyBorder="1" applyAlignment="1">
      <alignment horizontal="center" vertical="center"/>
      <protection/>
    </xf>
    <xf numFmtId="0" fontId="8" fillId="0" borderId="58" xfId="73" applyFont="1" applyBorder="1" applyAlignment="1">
      <alignment vertical="center"/>
      <protection/>
    </xf>
    <xf numFmtId="0" fontId="28" fillId="0" borderId="160" xfId="73" applyFont="1" applyBorder="1" applyAlignment="1">
      <alignment horizontal="center" vertical="center"/>
      <protection/>
    </xf>
    <xf numFmtId="0" fontId="8" fillId="0" borderId="161" xfId="73" applyFont="1" applyBorder="1" applyAlignment="1">
      <alignment/>
      <protection/>
    </xf>
    <xf numFmtId="0" fontId="28" fillId="0" borderId="162" xfId="73" applyFont="1" applyBorder="1" applyAlignment="1">
      <alignment horizontal="center" vertical="center"/>
      <protection/>
    </xf>
    <xf numFmtId="0" fontId="8" fillId="0" borderId="163" xfId="73" applyFont="1" applyBorder="1" applyAlignment="1">
      <alignment horizontal="center" vertical="center"/>
      <protection/>
    </xf>
    <xf numFmtId="0" fontId="8" fillId="0" borderId="160" xfId="73" applyFont="1" applyBorder="1" applyAlignment="1">
      <alignment horizontal="center" vertical="center"/>
      <protection/>
    </xf>
    <xf numFmtId="0" fontId="28" fillId="0" borderId="114" xfId="73" applyFont="1" applyBorder="1" applyAlignment="1">
      <alignment horizontal="center" vertical="center"/>
      <protection/>
    </xf>
    <xf numFmtId="0" fontId="28" fillId="0" borderId="81" xfId="73" applyFont="1" applyBorder="1" applyAlignment="1">
      <alignment horizontal="center" vertical="center"/>
      <protection/>
    </xf>
    <xf numFmtId="0" fontId="28" fillId="0" borderId="81" xfId="73" applyFont="1" applyBorder="1" applyAlignment="1">
      <alignment vertical="center"/>
      <protection/>
    </xf>
    <xf numFmtId="0" fontId="52" fillId="0" borderId="78" xfId="73" applyFont="1" applyBorder="1" applyAlignment="1">
      <alignment horizontal="left" indent="2"/>
      <protection/>
    </xf>
    <xf numFmtId="0" fontId="61" fillId="0" borderId="13" xfId="72" applyFont="1" applyBorder="1" applyAlignment="1" applyProtection="1">
      <alignment horizontal="center" vertical="center"/>
      <protection locked="0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通貨 2" xfId="70"/>
    <cellStyle name="入力" xfId="71"/>
    <cellStyle name="標準 2" xfId="72"/>
    <cellStyle name="標準 2 2" xfId="73"/>
    <cellStyle name="標準 3" xfId="74"/>
    <cellStyle name="標準 4" xfId="75"/>
    <cellStyle name="Followed Hyperlink" xfId="76"/>
    <cellStyle name="未定義" xfId="77"/>
    <cellStyle name="良い" xfId="7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P7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6.375" style="0" customWidth="1"/>
  </cols>
  <sheetData>
    <row r="2" spans="2:16" ht="26.25" customHeight="1">
      <c r="B2" s="294" t="s">
        <v>221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  <c r="P2" s="64" t="s">
        <v>102</v>
      </c>
    </row>
    <row r="3" ht="12.75" thickBot="1"/>
    <row r="4" spans="2:16" s="59" customFormat="1" ht="18.75" customHeight="1">
      <c r="B4" s="297" t="s">
        <v>50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9"/>
    </row>
    <row r="5" spans="2:16" s="59" customFormat="1" ht="18.75" customHeight="1">
      <c r="B5" s="300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</row>
    <row r="6" spans="2:16" s="59" customFormat="1" ht="18.75" customHeight="1">
      <c r="B6" s="300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2"/>
    </row>
    <row r="7" spans="2:16" s="59" customFormat="1" ht="18.75" customHeight="1" thickBot="1"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5"/>
    </row>
    <row r="9" ht="12.75">
      <c r="B9" s="65" t="s">
        <v>222</v>
      </c>
    </row>
    <row r="10" ht="12.75">
      <c r="B10" s="65" t="s">
        <v>223</v>
      </c>
    </row>
    <row r="11" ht="12.75">
      <c r="B11" s="65" t="s">
        <v>224</v>
      </c>
    </row>
    <row r="12" ht="12.75">
      <c r="B12" s="65" t="s">
        <v>103</v>
      </c>
    </row>
    <row r="13" spans="2:16" ht="12.75">
      <c r="B13" s="306" t="s">
        <v>104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</row>
    <row r="14" spans="2:16" ht="12.75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ht="12.75">
      <c r="B15" t="s">
        <v>31</v>
      </c>
    </row>
    <row r="22" ht="12.75">
      <c r="B22" t="s">
        <v>32</v>
      </c>
    </row>
    <row r="24" spans="2:3" ht="12.75">
      <c r="B24" s="289" t="s">
        <v>18</v>
      </c>
      <c r="C24" s="290"/>
    </row>
    <row r="26" ht="12.75">
      <c r="C26" t="s">
        <v>33</v>
      </c>
    </row>
    <row r="28" spans="2:3" ht="12.75">
      <c r="B28" s="289" t="s">
        <v>2</v>
      </c>
      <c r="C28" s="290"/>
    </row>
    <row r="30" ht="12.75">
      <c r="C30" t="s">
        <v>36</v>
      </c>
    </row>
    <row r="31" ht="12.75">
      <c r="C31" t="s">
        <v>34</v>
      </c>
    </row>
    <row r="32" spans="3:4" ht="12.75">
      <c r="C32" t="s">
        <v>35</v>
      </c>
      <c r="D32" s="61" t="s">
        <v>108</v>
      </c>
    </row>
    <row r="33" ht="12.75">
      <c r="D33" s="61" t="s">
        <v>109</v>
      </c>
    </row>
    <row r="34" ht="12.75">
      <c r="D34" s="61" t="s">
        <v>110</v>
      </c>
    </row>
    <row r="35" ht="12.75">
      <c r="C35" t="s">
        <v>37</v>
      </c>
    </row>
    <row r="37" spans="2:3" ht="12.75">
      <c r="B37" s="289" t="s">
        <v>46</v>
      </c>
      <c r="C37" s="290"/>
    </row>
    <row r="39" ht="12.75">
      <c r="C39" s="62" t="s">
        <v>38</v>
      </c>
    </row>
    <row r="40" spans="3:4" ht="12.75">
      <c r="C40" t="s">
        <v>35</v>
      </c>
      <c r="D40" t="s">
        <v>39</v>
      </c>
    </row>
    <row r="42" spans="2:3" ht="12.75">
      <c r="B42" s="289" t="s">
        <v>3</v>
      </c>
      <c r="C42" s="290"/>
    </row>
    <row r="44" ht="12.75">
      <c r="C44" t="s">
        <v>40</v>
      </c>
    </row>
    <row r="45" spans="3:4" ht="12.75">
      <c r="C45" t="s">
        <v>35</v>
      </c>
      <c r="D45" t="s">
        <v>41</v>
      </c>
    </row>
    <row r="47" spans="2:3" ht="12.75">
      <c r="B47" s="289" t="s">
        <v>8</v>
      </c>
      <c r="C47" s="290"/>
    </row>
    <row r="49" ht="12.75">
      <c r="C49" t="s">
        <v>111</v>
      </c>
    </row>
    <row r="50" ht="12.75">
      <c r="C50" t="s">
        <v>225</v>
      </c>
    </row>
    <row r="51" spans="3:4" ht="12.75">
      <c r="C51" t="s">
        <v>35</v>
      </c>
      <c r="D51" t="s">
        <v>113</v>
      </c>
    </row>
    <row r="52" ht="12.75">
      <c r="C52" t="s">
        <v>47</v>
      </c>
    </row>
    <row r="53" spans="3:4" ht="12.75">
      <c r="C53" t="s">
        <v>35</v>
      </c>
      <c r="D53" t="s">
        <v>112</v>
      </c>
    </row>
    <row r="55" spans="2:3" ht="12.75">
      <c r="B55" s="289" t="s">
        <v>0</v>
      </c>
      <c r="C55" s="290"/>
    </row>
    <row r="57" ht="12.75">
      <c r="C57" t="s">
        <v>42</v>
      </c>
    </row>
    <row r="59" spans="2:3" ht="12.75">
      <c r="B59" s="289" t="s">
        <v>43</v>
      </c>
      <c r="C59" s="290"/>
    </row>
    <row r="61" ht="12.75">
      <c r="C61" t="s">
        <v>48</v>
      </c>
    </row>
    <row r="62" ht="14.25">
      <c r="C62" t="s">
        <v>194</v>
      </c>
    </row>
    <row r="65" spans="3:4" ht="12.75">
      <c r="C65" t="s">
        <v>35</v>
      </c>
      <c r="D65" t="s">
        <v>44</v>
      </c>
    </row>
    <row r="66" ht="12.75">
      <c r="D66" t="s">
        <v>45</v>
      </c>
    </row>
    <row r="67" ht="12.75">
      <c r="D67" t="s">
        <v>94</v>
      </c>
    </row>
    <row r="70" spans="2:3" ht="12.75">
      <c r="B70" s="289" t="s">
        <v>21</v>
      </c>
      <c r="C70" s="290"/>
    </row>
    <row r="72" ht="12.75">
      <c r="C72" t="s">
        <v>95</v>
      </c>
    </row>
    <row r="75" spans="2:10" ht="30.75" customHeight="1">
      <c r="B75" s="291" t="s">
        <v>49</v>
      </c>
      <c r="C75" s="292"/>
      <c r="D75" s="292"/>
      <c r="E75" s="292"/>
      <c r="F75" s="292"/>
      <c r="G75" s="292"/>
      <c r="H75" s="292"/>
      <c r="I75" s="292"/>
      <c r="J75" s="293"/>
    </row>
  </sheetData>
  <sheetProtection password="DDFD" sheet="1"/>
  <mergeCells count="12">
    <mergeCell ref="B2:M2"/>
    <mergeCell ref="B4:P7"/>
    <mergeCell ref="B13:P13"/>
    <mergeCell ref="B24:C24"/>
    <mergeCell ref="B28:C28"/>
    <mergeCell ref="B37:C37"/>
    <mergeCell ref="B42:C42"/>
    <mergeCell ref="B47:C47"/>
    <mergeCell ref="B55:C55"/>
    <mergeCell ref="B59:C59"/>
    <mergeCell ref="B70:C70"/>
    <mergeCell ref="B75:J75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G308"/>
  <sheetViews>
    <sheetView showGridLines="0" showZeros="0" zoomScaleSheetLayoutView="100" zoomScalePageLayoutView="0" workbookViewId="0" topLeftCell="A2">
      <selection activeCell="P9" sqref="P9"/>
    </sheetView>
  </sheetViews>
  <sheetFormatPr defaultColWidth="9.00390625" defaultRowHeight="13.5"/>
  <cols>
    <col min="1" max="1" width="3.50390625" style="17" bestFit="1" customWidth="1"/>
    <col min="2" max="2" width="5.375" style="17" customWidth="1"/>
    <col min="3" max="3" width="6.875" style="16" customWidth="1"/>
    <col min="4" max="4" width="10.25390625" style="16" customWidth="1"/>
    <col min="5" max="5" width="15.375" style="16" customWidth="1"/>
    <col min="6" max="6" width="4.75390625" style="16" customWidth="1"/>
    <col min="7" max="7" width="9.375" style="16" customWidth="1"/>
    <col min="8" max="8" width="12.625" style="16" customWidth="1"/>
    <col min="9" max="9" width="4.50390625" style="16" bestFit="1" customWidth="1"/>
    <col min="10" max="10" width="8.00390625" style="16" customWidth="1"/>
    <col min="11" max="11" width="11.50390625" style="16" customWidth="1"/>
    <col min="12" max="12" width="9.25390625" style="16" bestFit="1" customWidth="1"/>
    <col min="13" max="13" width="5.375" style="16" customWidth="1"/>
    <col min="14" max="14" width="9.25390625" style="16" customWidth="1"/>
    <col min="15" max="15" width="10.125" style="16" customWidth="1"/>
    <col min="16" max="16" width="9.25390625" style="16" customWidth="1"/>
    <col min="17" max="17" width="6.25390625" style="16" customWidth="1"/>
    <col min="18" max="18" width="2.125" style="16" hidden="1" customWidth="1"/>
    <col min="19" max="19" width="12.125" style="16" hidden="1" customWidth="1"/>
    <col min="20" max="20" width="14.875" style="16" hidden="1" customWidth="1"/>
    <col min="21" max="21" width="10.00390625" style="16" customWidth="1"/>
    <col min="22" max="22" width="8.875" style="16" customWidth="1"/>
    <col min="23" max="23" width="9.00390625" style="16" customWidth="1"/>
    <col min="24" max="24" width="10.125" style="16" customWidth="1"/>
    <col min="25" max="28" width="9.00390625" style="16" customWidth="1"/>
    <col min="29" max="29" width="8.75390625" style="16" bestFit="1" customWidth="1"/>
    <col min="30" max="32" width="9.00390625" style="16" customWidth="1"/>
    <col min="33" max="33" width="9.25390625" style="16" bestFit="1" customWidth="1"/>
    <col min="34" max="16384" width="9.00390625" style="16" customWidth="1"/>
  </cols>
  <sheetData>
    <row r="1" spans="1:22" s="14" customFormat="1" ht="45" customHeight="1">
      <c r="A1" s="315" t="s">
        <v>180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6" t="s">
        <v>181</v>
      </c>
      <c r="P1" s="316"/>
      <c r="Q1" s="316"/>
      <c r="U1" s="15"/>
      <c r="V1" s="15"/>
    </row>
    <row r="2" spans="1:20" ht="27.75" customHeight="1">
      <c r="A2" s="307" t="s">
        <v>61</v>
      </c>
      <c r="B2" s="307"/>
      <c r="C2" s="308"/>
      <c r="D2" s="18" t="s">
        <v>18</v>
      </c>
      <c r="E2" s="57"/>
      <c r="F2" s="19" t="s">
        <v>19</v>
      </c>
      <c r="G2" s="20"/>
      <c r="H2" s="18" t="s">
        <v>51</v>
      </c>
      <c r="I2" s="309"/>
      <c r="J2" s="310"/>
      <c r="K2" s="311"/>
      <c r="L2" s="18" t="s">
        <v>52</v>
      </c>
      <c r="M2" s="312"/>
      <c r="N2" s="313"/>
      <c r="O2" s="313"/>
      <c r="P2" s="314"/>
      <c r="Q2" s="52"/>
      <c r="R2" s="22"/>
      <c r="S2" s="22"/>
      <c r="T2" s="22"/>
    </row>
    <row r="3" spans="1:20" ht="27.75" customHeight="1">
      <c r="A3" s="317" t="s">
        <v>189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0" t="s">
        <v>53</v>
      </c>
      <c r="M3" s="312"/>
      <c r="N3" s="313"/>
      <c r="O3" s="313"/>
      <c r="P3" s="314"/>
      <c r="Q3" s="52"/>
      <c r="R3" s="22"/>
      <c r="S3" s="22"/>
      <c r="T3" s="22"/>
    </row>
    <row r="4" spans="1:11" ht="7.5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31" s="27" customFormat="1" ht="12.75">
      <c r="A5" s="319" t="s">
        <v>145</v>
      </c>
      <c r="B5" s="321" t="s">
        <v>7</v>
      </c>
      <c r="C5" s="323" t="s">
        <v>56</v>
      </c>
      <c r="D5" s="324"/>
      <c r="E5" s="327" t="s">
        <v>146</v>
      </c>
      <c r="F5" s="327" t="s">
        <v>3</v>
      </c>
      <c r="G5" s="327" t="s">
        <v>58</v>
      </c>
      <c r="H5" s="327" t="s">
        <v>57</v>
      </c>
      <c r="I5" s="323" t="s">
        <v>15</v>
      </c>
      <c r="J5" s="329" t="s">
        <v>147</v>
      </c>
      <c r="K5" s="330"/>
      <c r="L5" s="330"/>
      <c r="M5" s="331"/>
      <c r="N5" s="332" t="s">
        <v>148</v>
      </c>
      <c r="O5" s="333"/>
      <c r="P5" s="333"/>
      <c r="Q5" s="334"/>
      <c r="R5" s="23"/>
      <c r="S5" s="24"/>
      <c r="T5" s="24"/>
      <c r="U5" s="25"/>
      <c r="V5" s="26"/>
      <c r="AA5" s="28"/>
      <c r="AD5" s="18" t="s">
        <v>149</v>
      </c>
      <c r="AE5" s="18" t="s">
        <v>6</v>
      </c>
    </row>
    <row r="6" spans="1:32" s="27" customFormat="1" ht="12.75">
      <c r="A6" s="320"/>
      <c r="B6" s="322"/>
      <c r="C6" s="325"/>
      <c r="D6" s="326"/>
      <c r="E6" s="328"/>
      <c r="F6" s="328"/>
      <c r="G6" s="328"/>
      <c r="H6" s="328"/>
      <c r="I6" s="325"/>
      <c r="J6" s="90" t="s">
        <v>149</v>
      </c>
      <c r="K6" s="228" t="s">
        <v>20</v>
      </c>
      <c r="L6" s="91" t="s">
        <v>4</v>
      </c>
      <c r="M6" s="92" t="s">
        <v>21</v>
      </c>
      <c r="N6" s="229" t="s">
        <v>149</v>
      </c>
      <c r="O6" s="87" t="s">
        <v>20</v>
      </c>
      <c r="P6" s="88" t="s">
        <v>4</v>
      </c>
      <c r="Q6" s="89" t="s">
        <v>21</v>
      </c>
      <c r="R6" s="23"/>
      <c r="S6" s="24"/>
      <c r="T6" s="24"/>
      <c r="U6" s="25"/>
      <c r="V6" s="26"/>
      <c r="AA6" s="28"/>
      <c r="AD6" s="29" t="s">
        <v>150</v>
      </c>
      <c r="AE6" s="30" t="s">
        <v>151</v>
      </c>
      <c r="AF6" s="31" t="s">
        <v>185</v>
      </c>
    </row>
    <row r="7" spans="1:32" ht="18" customHeight="1">
      <c r="A7" s="32" t="s">
        <v>16</v>
      </c>
      <c r="B7" s="33"/>
      <c r="C7" s="335" t="s">
        <v>105</v>
      </c>
      <c r="D7" s="336"/>
      <c r="E7" s="34" t="s">
        <v>152</v>
      </c>
      <c r="F7" s="255" t="s">
        <v>195</v>
      </c>
      <c r="G7" s="54" t="s">
        <v>106</v>
      </c>
      <c r="H7" s="37" t="s">
        <v>107</v>
      </c>
      <c r="I7" s="36">
        <v>2</v>
      </c>
      <c r="J7" s="38" t="s">
        <v>153</v>
      </c>
      <c r="K7" s="39" t="s">
        <v>13</v>
      </c>
      <c r="L7" s="40" t="s">
        <v>154</v>
      </c>
      <c r="M7" s="93"/>
      <c r="N7" s="38" t="s">
        <v>155</v>
      </c>
      <c r="O7" s="39" t="s">
        <v>5</v>
      </c>
      <c r="P7" s="40" t="s">
        <v>188</v>
      </c>
      <c r="Q7" s="96" t="s">
        <v>156</v>
      </c>
      <c r="R7" s="41"/>
      <c r="S7" s="41"/>
      <c r="T7" s="41"/>
      <c r="U7" s="42"/>
      <c r="W7" s="27"/>
      <c r="AA7" s="28"/>
      <c r="AD7" s="29" t="s">
        <v>155</v>
      </c>
      <c r="AE7" s="43" t="s">
        <v>157</v>
      </c>
      <c r="AF7" s="58" t="s">
        <v>158</v>
      </c>
    </row>
    <row r="8" spans="1:33" ht="18" customHeight="1">
      <c r="A8" s="32" t="s">
        <v>17</v>
      </c>
      <c r="B8" s="33"/>
      <c r="C8" s="335" t="s">
        <v>159</v>
      </c>
      <c r="D8" s="336"/>
      <c r="E8" s="34" t="s">
        <v>160</v>
      </c>
      <c r="F8" s="255" t="s">
        <v>196</v>
      </c>
      <c r="G8" s="53" t="s">
        <v>106</v>
      </c>
      <c r="H8" s="37" t="s">
        <v>161</v>
      </c>
      <c r="I8" s="36">
        <v>3</v>
      </c>
      <c r="J8" s="38" t="s">
        <v>150</v>
      </c>
      <c r="K8" s="39" t="s">
        <v>182</v>
      </c>
      <c r="L8" s="40" t="s">
        <v>186</v>
      </c>
      <c r="M8" s="93"/>
      <c r="N8" s="38" t="s">
        <v>150</v>
      </c>
      <c r="O8" s="39" t="s">
        <v>29</v>
      </c>
      <c r="P8" s="40" t="s">
        <v>187</v>
      </c>
      <c r="Q8" s="93"/>
      <c r="R8" s="41"/>
      <c r="S8" s="41"/>
      <c r="T8" s="41"/>
      <c r="U8" s="42"/>
      <c r="W8" s="27"/>
      <c r="AA8" s="28"/>
      <c r="AD8" s="29" t="s">
        <v>162</v>
      </c>
      <c r="AE8" s="43" t="s">
        <v>27</v>
      </c>
      <c r="AF8" s="29">
        <v>3</v>
      </c>
      <c r="AG8" s="16" t="b">
        <f>OR(K7="100m",K7="110mH",K7="110mJH",K7="走幅跳",K7="三段跳")</f>
        <v>0</v>
      </c>
    </row>
    <row r="9" spans="1:32" ht="18" customHeight="1">
      <c r="A9" s="44">
        <v>1</v>
      </c>
      <c r="B9" s="97"/>
      <c r="C9" s="337"/>
      <c r="D9" s="338"/>
      <c r="E9" s="230"/>
      <c r="F9" s="252"/>
      <c r="G9" s="232">
        <f>IF(C9="","",$E$2)</f>
      </c>
      <c r="H9" s="231"/>
      <c r="I9" s="232"/>
      <c r="J9" s="74"/>
      <c r="K9" s="75"/>
      <c r="L9" s="76"/>
      <c r="M9" s="94"/>
      <c r="N9" s="74"/>
      <c r="O9" s="75"/>
      <c r="P9" s="76"/>
      <c r="Q9" s="94"/>
      <c r="R9" s="21">
        <f>COUNTA(K9,O9)</f>
        <v>0</v>
      </c>
      <c r="S9" s="21">
        <f>J9&amp;K9</f>
      </c>
      <c r="T9" s="16">
        <f>N9&amp;O9</f>
      </c>
      <c r="U9" s="42"/>
      <c r="W9" s="27"/>
      <c r="AA9" s="28"/>
      <c r="AD9" s="29" t="s">
        <v>153</v>
      </c>
      <c r="AE9" s="43" t="s">
        <v>163</v>
      </c>
      <c r="AF9" s="29">
        <v>4</v>
      </c>
    </row>
    <row r="10" spans="1:32" ht="18" customHeight="1">
      <c r="A10" s="45">
        <v>2</v>
      </c>
      <c r="B10" s="98"/>
      <c r="C10" s="339"/>
      <c r="D10" s="340"/>
      <c r="E10" s="233"/>
      <c r="F10" s="253"/>
      <c r="G10" s="463">
        <f aca="true" t="shared" si="0" ref="G10:G73">IF(C10="","",$E$2)</f>
      </c>
      <c r="H10" s="234"/>
      <c r="I10" s="235"/>
      <c r="J10" s="80"/>
      <c r="K10" s="81"/>
      <c r="L10" s="82"/>
      <c r="M10" s="95"/>
      <c r="N10" s="80"/>
      <c r="O10" s="81"/>
      <c r="P10" s="82"/>
      <c r="Q10" s="95"/>
      <c r="R10" s="21">
        <f aca="true" t="shared" si="1" ref="R10:R73">COUNTA(K10,O10)</f>
        <v>0</v>
      </c>
      <c r="S10" s="21">
        <f aca="true" t="shared" si="2" ref="S10:S73">J10&amp;K10</f>
      </c>
      <c r="T10" s="16">
        <f aca="true" t="shared" si="3" ref="T10:T73">N10&amp;O10</f>
      </c>
      <c r="U10" s="46"/>
      <c r="W10" s="27"/>
      <c r="AA10" s="28"/>
      <c r="AE10" s="43" t="s">
        <v>164</v>
      </c>
      <c r="AF10" s="29">
        <v>5</v>
      </c>
    </row>
    <row r="11" spans="1:32" ht="18" customHeight="1">
      <c r="A11" s="45">
        <v>3</v>
      </c>
      <c r="B11" s="98"/>
      <c r="C11" s="339"/>
      <c r="D11" s="340"/>
      <c r="E11" s="233"/>
      <c r="F11" s="253"/>
      <c r="G11" s="463">
        <f t="shared" si="0"/>
      </c>
      <c r="H11" s="234"/>
      <c r="I11" s="235"/>
      <c r="J11" s="80"/>
      <c r="K11" s="81"/>
      <c r="L11" s="82"/>
      <c r="M11" s="95"/>
      <c r="N11" s="80"/>
      <c r="O11" s="81"/>
      <c r="P11" s="82"/>
      <c r="Q11" s="95"/>
      <c r="R11" s="21">
        <f t="shared" si="1"/>
        <v>0</v>
      </c>
      <c r="S11" s="21">
        <f t="shared" si="2"/>
      </c>
      <c r="T11" s="16">
        <f t="shared" si="3"/>
      </c>
      <c r="U11" s="47"/>
      <c r="W11" s="27"/>
      <c r="AA11" s="28"/>
      <c r="AE11" s="43" t="s">
        <v>183</v>
      </c>
      <c r="AF11" s="29">
        <v>6</v>
      </c>
    </row>
    <row r="12" spans="1:32" ht="18" customHeight="1">
      <c r="A12" s="45">
        <v>4</v>
      </c>
      <c r="B12" s="98"/>
      <c r="C12" s="341"/>
      <c r="D12" s="342"/>
      <c r="E12" s="77"/>
      <c r="F12" s="102"/>
      <c r="G12" s="84">
        <f t="shared" si="0"/>
      </c>
      <c r="H12" s="78"/>
      <c r="I12" s="79"/>
      <c r="J12" s="80"/>
      <c r="K12" s="81"/>
      <c r="L12" s="82"/>
      <c r="M12" s="95"/>
      <c r="N12" s="80"/>
      <c r="O12" s="81"/>
      <c r="P12" s="82"/>
      <c r="Q12" s="95"/>
      <c r="R12" s="21">
        <f t="shared" si="1"/>
        <v>0</v>
      </c>
      <c r="S12" s="21">
        <f t="shared" si="2"/>
      </c>
      <c r="T12" s="16">
        <f t="shared" si="3"/>
      </c>
      <c r="U12" s="48"/>
      <c r="V12" s="42"/>
      <c r="W12" s="27"/>
      <c r="AA12" s="28"/>
      <c r="AE12" s="43" t="s">
        <v>13</v>
      </c>
      <c r="AF12" s="29">
        <v>7</v>
      </c>
    </row>
    <row r="13" spans="1:32" ht="18" customHeight="1">
      <c r="A13" s="45">
        <v>5</v>
      </c>
      <c r="B13" s="98"/>
      <c r="C13" s="341"/>
      <c r="D13" s="342"/>
      <c r="E13" s="77"/>
      <c r="F13" s="102"/>
      <c r="G13" s="84">
        <f t="shared" si="0"/>
      </c>
      <c r="H13" s="78"/>
      <c r="I13" s="79"/>
      <c r="J13" s="80"/>
      <c r="K13" s="81"/>
      <c r="L13" s="82"/>
      <c r="M13" s="95"/>
      <c r="N13" s="80"/>
      <c r="O13" s="81"/>
      <c r="P13" s="82"/>
      <c r="Q13" s="95"/>
      <c r="R13" s="21">
        <f t="shared" si="1"/>
        <v>0</v>
      </c>
      <c r="S13" s="21">
        <f t="shared" si="2"/>
      </c>
      <c r="T13" s="16">
        <f t="shared" si="3"/>
      </c>
      <c r="U13" s="49"/>
      <c r="V13" s="42"/>
      <c r="W13" s="27"/>
      <c r="AA13" s="28"/>
      <c r="AE13" s="43" t="s">
        <v>5</v>
      </c>
      <c r="AF13" s="29">
        <v>8</v>
      </c>
    </row>
    <row r="14" spans="1:32" ht="18" customHeight="1">
      <c r="A14" s="45">
        <v>6</v>
      </c>
      <c r="B14" s="98"/>
      <c r="C14" s="341"/>
      <c r="D14" s="342"/>
      <c r="E14" s="77"/>
      <c r="F14" s="102"/>
      <c r="G14" s="84">
        <f t="shared" si="0"/>
      </c>
      <c r="H14" s="78"/>
      <c r="I14" s="79"/>
      <c r="J14" s="80"/>
      <c r="K14" s="81"/>
      <c r="L14" s="82"/>
      <c r="M14" s="95"/>
      <c r="N14" s="80"/>
      <c r="O14" s="81"/>
      <c r="P14" s="82"/>
      <c r="Q14" s="95"/>
      <c r="R14" s="21">
        <f t="shared" si="1"/>
        <v>0</v>
      </c>
      <c r="S14" s="21">
        <f t="shared" si="2"/>
      </c>
      <c r="T14" s="16">
        <f t="shared" si="3"/>
      </c>
      <c r="U14" s="49"/>
      <c r="V14" s="42"/>
      <c r="W14" s="27"/>
      <c r="AA14" s="28"/>
      <c r="AE14" s="43" t="s">
        <v>28</v>
      </c>
      <c r="AF14" s="29">
        <v>9</v>
      </c>
    </row>
    <row r="15" spans="1:32" ht="18" customHeight="1">
      <c r="A15" s="45">
        <v>7</v>
      </c>
      <c r="B15" s="98"/>
      <c r="C15" s="341"/>
      <c r="D15" s="342"/>
      <c r="E15" s="77"/>
      <c r="F15" s="102"/>
      <c r="G15" s="84">
        <f t="shared" si="0"/>
      </c>
      <c r="H15" s="78"/>
      <c r="I15" s="79"/>
      <c r="J15" s="80"/>
      <c r="K15" s="81"/>
      <c r="L15" s="82"/>
      <c r="M15" s="95"/>
      <c r="N15" s="80"/>
      <c r="O15" s="81"/>
      <c r="P15" s="82"/>
      <c r="Q15" s="95"/>
      <c r="R15" s="21">
        <f t="shared" si="1"/>
        <v>0</v>
      </c>
      <c r="S15" s="21">
        <f t="shared" si="2"/>
      </c>
      <c r="T15" s="16">
        <f t="shared" si="3"/>
      </c>
      <c r="U15" s="49"/>
      <c r="V15" s="42"/>
      <c r="W15" s="27"/>
      <c r="AA15" s="28"/>
      <c r="AE15" s="43" t="s">
        <v>29</v>
      </c>
      <c r="AF15" s="29">
        <v>10</v>
      </c>
    </row>
    <row r="16" spans="1:32" ht="18" customHeight="1">
      <c r="A16" s="45">
        <v>8</v>
      </c>
      <c r="B16" s="98"/>
      <c r="C16" s="341"/>
      <c r="D16" s="342"/>
      <c r="E16" s="77"/>
      <c r="F16" s="102"/>
      <c r="G16" s="84">
        <f t="shared" si="0"/>
      </c>
      <c r="H16" s="78"/>
      <c r="I16" s="79"/>
      <c r="J16" s="80"/>
      <c r="K16" s="81"/>
      <c r="L16" s="82"/>
      <c r="M16" s="95"/>
      <c r="N16" s="80"/>
      <c r="O16" s="81"/>
      <c r="P16" s="82"/>
      <c r="Q16" s="95"/>
      <c r="R16" s="21">
        <f t="shared" si="1"/>
        <v>0</v>
      </c>
      <c r="S16" s="21">
        <f t="shared" si="2"/>
      </c>
      <c r="T16" s="16">
        <f t="shared" si="3"/>
      </c>
      <c r="U16" s="42"/>
      <c r="W16" s="27"/>
      <c r="AA16" s="28"/>
      <c r="AE16" s="43" t="s">
        <v>22</v>
      </c>
      <c r="AF16" s="29">
        <v>11</v>
      </c>
    </row>
    <row r="17" spans="1:32" ht="18" customHeight="1">
      <c r="A17" s="45">
        <v>9</v>
      </c>
      <c r="B17" s="98"/>
      <c r="C17" s="341"/>
      <c r="D17" s="342"/>
      <c r="E17" s="77"/>
      <c r="F17" s="102"/>
      <c r="G17" s="84">
        <f t="shared" si="0"/>
      </c>
      <c r="H17" s="78"/>
      <c r="I17" s="79"/>
      <c r="J17" s="80"/>
      <c r="K17" s="81"/>
      <c r="L17" s="82"/>
      <c r="M17" s="95"/>
      <c r="N17" s="80"/>
      <c r="O17" s="81"/>
      <c r="P17" s="82"/>
      <c r="Q17" s="95"/>
      <c r="R17" s="21">
        <f t="shared" si="1"/>
        <v>0</v>
      </c>
      <c r="S17" s="21">
        <f t="shared" si="2"/>
      </c>
      <c r="T17" s="16">
        <f t="shared" si="3"/>
      </c>
      <c r="U17" s="46"/>
      <c r="W17" s="27"/>
      <c r="AA17" s="28"/>
      <c r="AE17" s="43" t="s">
        <v>12</v>
      </c>
      <c r="AF17" s="29">
        <v>12</v>
      </c>
    </row>
    <row r="18" spans="1:32" ht="18" customHeight="1">
      <c r="A18" s="45">
        <v>10</v>
      </c>
      <c r="B18" s="98"/>
      <c r="C18" s="341"/>
      <c r="D18" s="342"/>
      <c r="E18" s="77"/>
      <c r="F18" s="102"/>
      <c r="G18" s="84">
        <f t="shared" si="0"/>
      </c>
      <c r="H18" s="78"/>
      <c r="I18" s="79"/>
      <c r="J18" s="80"/>
      <c r="K18" s="81"/>
      <c r="L18" s="82"/>
      <c r="M18" s="95"/>
      <c r="N18" s="80"/>
      <c r="O18" s="81"/>
      <c r="P18" s="82"/>
      <c r="Q18" s="95"/>
      <c r="R18" s="21">
        <f t="shared" si="1"/>
        <v>0</v>
      </c>
      <c r="S18" s="21">
        <f t="shared" si="2"/>
      </c>
      <c r="T18" s="16">
        <f t="shared" si="3"/>
      </c>
      <c r="U18" s="48"/>
      <c r="V18" s="49"/>
      <c r="AA18" s="28"/>
      <c r="AE18" s="43" t="s">
        <v>24</v>
      </c>
      <c r="AF18" s="29">
        <v>13</v>
      </c>
    </row>
    <row r="19" spans="1:32" ht="18" customHeight="1">
      <c r="A19" s="45">
        <v>11</v>
      </c>
      <c r="B19" s="98"/>
      <c r="C19" s="341"/>
      <c r="D19" s="342"/>
      <c r="E19" s="77"/>
      <c r="F19" s="102"/>
      <c r="G19" s="84">
        <f t="shared" si="0"/>
      </c>
      <c r="H19" s="78"/>
      <c r="I19" s="79"/>
      <c r="J19" s="80"/>
      <c r="K19" s="81"/>
      <c r="L19" s="82"/>
      <c r="M19" s="95"/>
      <c r="N19" s="80"/>
      <c r="O19" s="81"/>
      <c r="P19" s="82"/>
      <c r="Q19" s="95"/>
      <c r="R19" s="21">
        <f t="shared" si="1"/>
        <v>0</v>
      </c>
      <c r="S19" s="21">
        <f t="shared" si="2"/>
      </c>
      <c r="T19" s="16">
        <f t="shared" si="3"/>
      </c>
      <c r="U19" s="42"/>
      <c r="V19" s="49"/>
      <c r="AA19" s="28"/>
      <c r="AE19" s="43" t="s">
        <v>62</v>
      </c>
      <c r="AF19" s="29">
        <v>14</v>
      </c>
    </row>
    <row r="20" spans="1:32" ht="18" customHeight="1">
      <c r="A20" s="45">
        <v>12</v>
      </c>
      <c r="B20" s="98"/>
      <c r="C20" s="341"/>
      <c r="D20" s="342"/>
      <c r="E20" s="77"/>
      <c r="F20" s="102"/>
      <c r="G20" s="84">
        <f t="shared" si="0"/>
      </c>
      <c r="H20" s="78"/>
      <c r="I20" s="79"/>
      <c r="J20" s="80"/>
      <c r="K20" s="81"/>
      <c r="L20" s="82"/>
      <c r="M20" s="95"/>
      <c r="N20" s="80"/>
      <c r="O20" s="81"/>
      <c r="P20" s="82"/>
      <c r="Q20" s="95"/>
      <c r="R20" s="21">
        <f t="shared" si="1"/>
        <v>0</v>
      </c>
      <c r="S20" s="21">
        <f t="shared" si="2"/>
      </c>
      <c r="T20" s="16">
        <f t="shared" si="3"/>
      </c>
      <c r="U20" s="42"/>
      <c r="V20" s="49"/>
      <c r="AA20" s="28"/>
      <c r="AE20" s="43" t="s">
        <v>25</v>
      </c>
      <c r="AF20" s="29">
        <v>15</v>
      </c>
    </row>
    <row r="21" spans="1:32" ht="18" customHeight="1">
      <c r="A21" s="45">
        <v>13</v>
      </c>
      <c r="B21" s="98"/>
      <c r="C21" s="341"/>
      <c r="D21" s="342"/>
      <c r="E21" s="83"/>
      <c r="F21" s="103"/>
      <c r="G21" s="84">
        <f t="shared" si="0"/>
      </c>
      <c r="H21" s="78"/>
      <c r="I21" s="84"/>
      <c r="J21" s="80"/>
      <c r="K21" s="81"/>
      <c r="L21" s="82"/>
      <c r="M21" s="95"/>
      <c r="N21" s="80"/>
      <c r="O21" s="81"/>
      <c r="P21" s="82"/>
      <c r="Q21" s="95"/>
      <c r="R21" s="21">
        <f t="shared" si="1"/>
        <v>0</v>
      </c>
      <c r="S21" s="21">
        <f t="shared" si="2"/>
      </c>
      <c r="T21" s="16">
        <f t="shared" si="3"/>
      </c>
      <c r="U21" s="50"/>
      <c r="AA21" s="28"/>
      <c r="AE21" s="43" t="s">
        <v>5</v>
      </c>
      <c r="AF21" s="29">
        <v>16</v>
      </c>
    </row>
    <row r="22" spans="1:32" ht="18" customHeight="1">
      <c r="A22" s="45">
        <v>14</v>
      </c>
      <c r="B22" s="98"/>
      <c r="C22" s="341"/>
      <c r="D22" s="342"/>
      <c r="E22" s="83"/>
      <c r="F22" s="103"/>
      <c r="G22" s="84">
        <f t="shared" si="0"/>
      </c>
      <c r="H22" s="78"/>
      <c r="I22" s="84"/>
      <c r="J22" s="80"/>
      <c r="K22" s="81"/>
      <c r="L22" s="82"/>
      <c r="M22" s="95"/>
      <c r="N22" s="80"/>
      <c r="O22" s="81"/>
      <c r="P22" s="82"/>
      <c r="Q22" s="95"/>
      <c r="R22" s="21">
        <f t="shared" si="1"/>
        <v>0</v>
      </c>
      <c r="S22" s="21">
        <f t="shared" si="2"/>
      </c>
      <c r="T22" s="16">
        <f t="shared" si="3"/>
      </c>
      <c r="U22" s="46"/>
      <c r="AA22" s="28"/>
      <c r="AE22" s="43" t="s">
        <v>26</v>
      </c>
      <c r="AF22" s="29">
        <v>17</v>
      </c>
    </row>
    <row r="23" spans="1:32" ht="18" customHeight="1">
      <c r="A23" s="45">
        <v>15</v>
      </c>
      <c r="B23" s="98"/>
      <c r="C23" s="341"/>
      <c r="D23" s="342"/>
      <c r="E23" s="83"/>
      <c r="F23" s="103"/>
      <c r="G23" s="84">
        <f t="shared" si="0"/>
      </c>
      <c r="H23" s="78"/>
      <c r="I23" s="84"/>
      <c r="J23" s="80"/>
      <c r="K23" s="81"/>
      <c r="L23" s="82"/>
      <c r="M23" s="95"/>
      <c r="N23" s="80"/>
      <c r="O23" s="81"/>
      <c r="P23" s="82"/>
      <c r="Q23" s="95"/>
      <c r="R23" s="21">
        <f t="shared" si="1"/>
        <v>0</v>
      </c>
      <c r="S23" s="21">
        <f t="shared" si="2"/>
      </c>
      <c r="T23" s="16">
        <f t="shared" si="3"/>
      </c>
      <c r="U23" s="46"/>
      <c r="AA23" s="28"/>
      <c r="AE23" s="43" t="s">
        <v>29</v>
      </c>
      <c r="AF23" s="29">
        <v>18</v>
      </c>
    </row>
    <row r="24" spans="1:32" ht="18" customHeight="1">
      <c r="A24" s="45">
        <v>16</v>
      </c>
      <c r="B24" s="98"/>
      <c r="C24" s="341"/>
      <c r="D24" s="342"/>
      <c r="E24" s="83"/>
      <c r="F24" s="103"/>
      <c r="G24" s="84">
        <f t="shared" si="0"/>
      </c>
      <c r="H24" s="78"/>
      <c r="I24" s="84"/>
      <c r="J24" s="80"/>
      <c r="K24" s="81"/>
      <c r="L24" s="82"/>
      <c r="M24" s="95"/>
      <c r="N24" s="80"/>
      <c r="O24" s="81"/>
      <c r="P24" s="82"/>
      <c r="Q24" s="95"/>
      <c r="R24" s="21">
        <f t="shared" si="1"/>
        <v>0</v>
      </c>
      <c r="S24" s="21">
        <f t="shared" si="2"/>
      </c>
      <c r="T24" s="16">
        <f t="shared" si="3"/>
      </c>
      <c r="U24" s="46"/>
      <c r="AA24" s="28"/>
      <c r="AE24" s="43" t="s">
        <v>22</v>
      </c>
      <c r="AF24" s="29">
        <v>19</v>
      </c>
    </row>
    <row r="25" spans="1:32" ht="18" customHeight="1">
      <c r="A25" s="45">
        <v>17</v>
      </c>
      <c r="B25" s="98"/>
      <c r="C25" s="341"/>
      <c r="D25" s="342"/>
      <c r="E25" s="83"/>
      <c r="F25" s="103"/>
      <c r="G25" s="84">
        <f t="shared" si="0"/>
      </c>
      <c r="H25" s="78"/>
      <c r="I25" s="84"/>
      <c r="J25" s="80"/>
      <c r="K25" s="81"/>
      <c r="L25" s="82"/>
      <c r="M25" s="95"/>
      <c r="N25" s="80"/>
      <c r="O25" s="81"/>
      <c r="P25" s="82"/>
      <c r="Q25" s="95"/>
      <c r="R25" s="21">
        <f t="shared" si="1"/>
        <v>0</v>
      </c>
      <c r="S25" s="21">
        <f t="shared" si="2"/>
      </c>
      <c r="T25" s="16">
        <f t="shared" si="3"/>
      </c>
      <c r="U25" s="46"/>
      <c r="AA25" s="28"/>
      <c r="AE25" s="43" t="s">
        <v>165</v>
      </c>
      <c r="AF25" s="29">
        <v>20</v>
      </c>
    </row>
    <row r="26" spans="1:32" ht="18" customHeight="1">
      <c r="A26" s="45">
        <v>18</v>
      </c>
      <c r="B26" s="98"/>
      <c r="C26" s="341"/>
      <c r="D26" s="342"/>
      <c r="E26" s="83"/>
      <c r="F26" s="103"/>
      <c r="G26" s="84">
        <f t="shared" si="0"/>
      </c>
      <c r="H26" s="78"/>
      <c r="I26" s="84"/>
      <c r="J26" s="80"/>
      <c r="K26" s="81"/>
      <c r="L26" s="82"/>
      <c r="M26" s="95"/>
      <c r="N26" s="80"/>
      <c r="O26" s="81"/>
      <c r="P26" s="82"/>
      <c r="Q26" s="95"/>
      <c r="R26" s="21">
        <f t="shared" si="1"/>
        <v>0</v>
      </c>
      <c r="S26" s="21">
        <f t="shared" si="2"/>
      </c>
      <c r="T26" s="16">
        <f t="shared" si="3"/>
      </c>
      <c r="U26" s="46"/>
      <c r="AA26" s="28"/>
      <c r="AE26" s="43" t="s">
        <v>5</v>
      </c>
      <c r="AF26" s="29">
        <v>21</v>
      </c>
    </row>
    <row r="27" spans="1:32" ht="18" customHeight="1">
      <c r="A27" s="51">
        <v>19</v>
      </c>
      <c r="B27" s="98"/>
      <c r="C27" s="341"/>
      <c r="D27" s="342"/>
      <c r="E27" s="83"/>
      <c r="F27" s="103"/>
      <c r="G27" s="84">
        <f t="shared" si="0"/>
      </c>
      <c r="H27" s="78"/>
      <c r="I27" s="84"/>
      <c r="J27" s="80"/>
      <c r="K27" s="81"/>
      <c r="L27" s="82"/>
      <c r="M27" s="95"/>
      <c r="N27" s="80"/>
      <c r="O27" s="81"/>
      <c r="P27" s="82"/>
      <c r="Q27" s="95"/>
      <c r="R27" s="21">
        <f t="shared" si="1"/>
        <v>0</v>
      </c>
      <c r="S27" s="21">
        <f t="shared" si="2"/>
      </c>
      <c r="T27" s="16">
        <f t="shared" si="3"/>
      </c>
      <c r="U27" s="46"/>
      <c r="AA27" s="28"/>
      <c r="AE27" s="43" t="s">
        <v>14</v>
      </c>
      <c r="AF27" s="29">
        <v>22</v>
      </c>
    </row>
    <row r="28" spans="1:32" ht="18" customHeight="1">
      <c r="A28" s="45">
        <v>20</v>
      </c>
      <c r="B28" s="98"/>
      <c r="C28" s="341"/>
      <c r="D28" s="342"/>
      <c r="E28" s="77"/>
      <c r="F28" s="102"/>
      <c r="G28" s="79">
        <f t="shared" si="0"/>
      </c>
      <c r="H28" s="78"/>
      <c r="I28" s="79"/>
      <c r="J28" s="80"/>
      <c r="K28" s="81"/>
      <c r="L28" s="82"/>
      <c r="M28" s="95"/>
      <c r="N28" s="80"/>
      <c r="O28" s="81"/>
      <c r="P28" s="82"/>
      <c r="Q28" s="95"/>
      <c r="R28" s="21">
        <f t="shared" si="1"/>
        <v>0</v>
      </c>
      <c r="S28" s="21">
        <f t="shared" si="2"/>
      </c>
      <c r="T28" s="16">
        <f t="shared" si="3"/>
      </c>
      <c r="U28" s="46"/>
      <c r="AA28" s="28"/>
      <c r="AE28" s="43" t="s">
        <v>27</v>
      </c>
      <c r="AF28" s="29">
        <v>23</v>
      </c>
    </row>
    <row r="29" spans="1:32" ht="18" customHeight="1">
      <c r="A29" s="45">
        <v>21</v>
      </c>
      <c r="B29" s="98"/>
      <c r="C29" s="341"/>
      <c r="D29" s="342"/>
      <c r="E29" s="77"/>
      <c r="F29" s="102"/>
      <c r="G29" s="79">
        <f t="shared" si="0"/>
      </c>
      <c r="H29" s="78"/>
      <c r="I29" s="79"/>
      <c r="J29" s="80"/>
      <c r="K29" s="81"/>
      <c r="L29" s="82"/>
      <c r="M29" s="95"/>
      <c r="N29" s="80"/>
      <c r="O29" s="81"/>
      <c r="P29" s="82"/>
      <c r="Q29" s="95"/>
      <c r="R29" s="21">
        <f t="shared" si="1"/>
        <v>0</v>
      </c>
      <c r="S29" s="21">
        <f t="shared" si="2"/>
      </c>
      <c r="T29" s="16">
        <f t="shared" si="3"/>
      </c>
      <c r="AA29" s="28"/>
      <c r="AE29" s="43" t="s">
        <v>184</v>
      </c>
      <c r="AF29" s="29">
        <v>24</v>
      </c>
    </row>
    <row r="30" spans="1:32" ht="18" customHeight="1">
      <c r="A30" s="45">
        <v>22</v>
      </c>
      <c r="B30" s="98"/>
      <c r="C30" s="341"/>
      <c r="D30" s="342"/>
      <c r="E30" s="77"/>
      <c r="F30" s="102"/>
      <c r="G30" s="79">
        <f t="shared" si="0"/>
      </c>
      <c r="H30" s="78"/>
      <c r="I30" s="79"/>
      <c r="J30" s="80"/>
      <c r="K30" s="81"/>
      <c r="L30" s="82"/>
      <c r="M30" s="95"/>
      <c r="N30" s="80"/>
      <c r="O30" s="81"/>
      <c r="P30" s="82"/>
      <c r="Q30" s="95"/>
      <c r="R30" s="21">
        <f t="shared" si="1"/>
        <v>0</v>
      </c>
      <c r="S30" s="21">
        <f t="shared" si="2"/>
      </c>
      <c r="T30" s="16">
        <f t="shared" si="3"/>
      </c>
      <c r="AA30" s="28"/>
      <c r="AE30" s="43" t="s">
        <v>166</v>
      </c>
      <c r="AF30" s="29">
        <v>25</v>
      </c>
    </row>
    <row r="31" spans="1:32" ht="18" customHeight="1">
      <c r="A31" s="45">
        <v>23</v>
      </c>
      <c r="B31" s="98"/>
      <c r="C31" s="341"/>
      <c r="D31" s="342"/>
      <c r="E31" s="77"/>
      <c r="F31" s="102"/>
      <c r="G31" s="79">
        <f t="shared" si="0"/>
      </c>
      <c r="H31" s="78"/>
      <c r="I31" s="79"/>
      <c r="J31" s="80"/>
      <c r="K31" s="81"/>
      <c r="L31" s="82"/>
      <c r="M31" s="95"/>
      <c r="N31" s="80"/>
      <c r="O31" s="81"/>
      <c r="P31" s="82"/>
      <c r="Q31" s="95"/>
      <c r="R31" s="21">
        <f t="shared" si="1"/>
        <v>0</v>
      </c>
      <c r="S31" s="21">
        <f t="shared" si="2"/>
      </c>
      <c r="T31" s="16">
        <f t="shared" si="3"/>
      </c>
      <c r="AA31" s="28"/>
      <c r="AE31" s="43" t="s">
        <v>13</v>
      </c>
      <c r="AF31" s="29">
        <v>26</v>
      </c>
    </row>
    <row r="32" spans="1:32" ht="18" customHeight="1">
      <c r="A32" s="45">
        <v>24</v>
      </c>
      <c r="B32" s="98"/>
      <c r="C32" s="341"/>
      <c r="D32" s="342"/>
      <c r="E32" s="77"/>
      <c r="F32" s="102"/>
      <c r="G32" s="79">
        <f t="shared" si="0"/>
      </c>
      <c r="H32" s="85"/>
      <c r="I32" s="79"/>
      <c r="J32" s="80"/>
      <c r="K32" s="81"/>
      <c r="L32" s="82"/>
      <c r="M32" s="95"/>
      <c r="N32" s="80"/>
      <c r="O32" s="81"/>
      <c r="P32" s="82"/>
      <c r="Q32" s="95"/>
      <c r="R32" s="21">
        <f t="shared" si="1"/>
        <v>0</v>
      </c>
      <c r="S32" s="21">
        <f t="shared" si="2"/>
      </c>
      <c r="T32" s="16">
        <f t="shared" si="3"/>
      </c>
      <c r="AA32" s="28"/>
      <c r="AE32" s="43" t="s">
        <v>63</v>
      </c>
      <c r="AF32" s="29">
        <v>27</v>
      </c>
    </row>
    <row r="33" spans="1:32" ht="18" customHeight="1">
      <c r="A33" s="45">
        <v>25</v>
      </c>
      <c r="B33" s="98"/>
      <c r="C33" s="341"/>
      <c r="D33" s="342"/>
      <c r="E33" s="77"/>
      <c r="F33" s="102"/>
      <c r="G33" s="79">
        <f t="shared" si="0"/>
      </c>
      <c r="H33" s="85"/>
      <c r="I33" s="79"/>
      <c r="J33" s="80"/>
      <c r="K33" s="81"/>
      <c r="L33" s="82"/>
      <c r="M33" s="95"/>
      <c r="N33" s="80"/>
      <c r="O33" s="81"/>
      <c r="P33" s="82"/>
      <c r="Q33" s="95"/>
      <c r="R33" s="21">
        <f t="shared" si="1"/>
        <v>0</v>
      </c>
      <c r="S33" s="21">
        <f t="shared" si="2"/>
      </c>
      <c r="T33" s="16">
        <f t="shared" si="3"/>
      </c>
      <c r="AA33" s="28"/>
      <c r="AE33" s="43" t="s">
        <v>28</v>
      </c>
      <c r="AF33" s="29">
        <v>28</v>
      </c>
    </row>
    <row r="34" spans="1:27" ht="18" customHeight="1">
      <c r="A34" s="45">
        <v>26</v>
      </c>
      <c r="B34" s="98"/>
      <c r="C34" s="341"/>
      <c r="D34" s="342"/>
      <c r="E34" s="77"/>
      <c r="F34" s="102"/>
      <c r="G34" s="79">
        <f t="shared" si="0"/>
      </c>
      <c r="H34" s="85"/>
      <c r="I34" s="79"/>
      <c r="J34" s="80"/>
      <c r="K34" s="81"/>
      <c r="L34" s="82"/>
      <c r="M34" s="95"/>
      <c r="N34" s="80"/>
      <c r="O34" s="81"/>
      <c r="P34" s="82"/>
      <c r="Q34" s="95"/>
      <c r="R34" s="21">
        <f t="shared" si="1"/>
        <v>0</v>
      </c>
      <c r="S34" s="21">
        <f t="shared" si="2"/>
      </c>
      <c r="T34" s="16">
        <f t="shared" si="3"/>
      </c>
      <c r="AA34" s="28"/>
    </row>
    <row r="35" spans="1:27" ht="18" customHeight="1">
      <c r="A35" s="45">
        <v>27</v>
      </c>
      <c r="B35" s="98"/>
      <c r="C35" s="341"/>
      <c r="D35" s="342"/>
      <c r="E35" s="77"/>
      <c r="F35" s="102"/>
      <c r="G35" s="79">
        <f t="shared" si="0"/>
      </c>
      <c r="H35" s="85"/>
      <c r="I35" s="79"/>
      <c r="J35" s="80"/>
      <c r="K35" s="81"/>
      <c r="L35" s="82"/>
      <c r="M35" s="95"/>
      <c r="N35" s="80"/>
      <c r="O35" s="81"/>
      <c r="P35" s="82"/>
      <c r="Q35" s="95"/>
      <c r="R35" s="21">
        <f t="shared" si="1"/>
        <v>0</v>
      </c>
      <c r="S35" s="21">
        <f t="shared" si="2"/>
      </c>
      <c r="T35" s="16">
        <f t="shared" si="3"/>
      </c>
      <c r="AA35" s="28"/>
    </row>
    <row r="36" spans="1:27" ht="18" customHeight="1">
      <c r="A36" s="45">
        <v>28</v>
      </c>
      <c r="B36" s="98"/>
      <c r="C36" s="341"/>
      <c r="D36" s="342"/>
      <c r="E36" s="77"/>
      <c r="F36" s="102"/>
      <c r="G36" s="79">
        <f t="shared" si="0"/>
      </c>
      <c r="H36" s="85"/>
      <c r="I36" s="79"/>
      <c r="J36" s="80"/>
      <c r="K36" s="81"/>
      <c r="L36" s="82"/>
      <c r="M36" s="95"/>
      <c r="N36" s="80"/>
      <c r="O36" s="81"/>
      <c r="P36" s="82"/>
      <c r="Q36" s="95"/>
      <c r="R36" s="21">
        <f t="shared" si="1"/>
        <v>0</v>
      </c>
      <c r="S36" s="21">
        <f t="shared" si="2"/>
      </c>
      <c r="T36" s="16">
        <f t="shared" si="3"/>
      </c>
      <c r="AA36" s="28"/>
    </row>
    <row r="37" spans="1:27" ht="18" customHeight="1">
      <c r="A37" s="45">
        <v>29</v>
      </c>
      <c r="B37" s="98"/>
      <c r="C37" s="341"/>
      <c r="D37" s="342"/>
      <c r="E37" s="77"/>
      <c r="F37" s="102"/>
      <c r="G37" s="79">
        <f t="shared" si="0"/>
      </c>
      <c r="H37" s="85"/>
      <c r="I37" s="79"/>
      <c r="J37" s="80"/>
      <c r="K37" s="81"/>
      <c r="L37" s="82"/>
      <c r="M37" s="95"/>
      <c r="N37" s="80"/>
      <c r="O37" s="81"/>
      <c r="P37" s="82"/>
      <c r="Q37" s="95"/>
      <c r="R37" s="21">
        <f t="shared" si="1"/>
        <v>0</v>
      </c>
      <c r="S37" s="21">
        <f t="shared" si="2"/>
      </c>
      <c r="T37" s="16">
        <f t="shared" si="3"/>
      </c>
      <c r="AA37" s="28"/>
    </row>
    <row r="38" spans="1:27" ht="18" customHeight="1">
      <c r="A38" s="45">
        <v>30</v>
      </c>
      <c r="B38" s="98"/>
      <c r="C38" s="341"/>
      <c r="D38" s="342"/>
      <c r="E38" s="77"/>
      <c r="F38" s="102"/>
      <c r="G38" s="79">
        <f t="shared" si="0"/>
      </c>
      <c r="H38" s="85"/>
      <c r="I38" s="79"/>
      <c r="J38" s="80"/>
      <c r="K38" s="81"/>
      <c r="L38" s="82"/>
      <c r="M38" s="95"/>
      <c r="N38" s="80"/>
      <c r="O38" s="81"/>
      <c r="P38" s="82"/>
      <c r="Q38" s="95"/>
      <c r="R38" s="21">
        <f t="shared" si="1"/>
        <v>0</v>
      </c>
      <c r="S38" s="21">
        <f t="shared" si="2"/>
      </c>
      <c r="T38" s="16">
        <f t="shared" si="3"/>
      </c>
      <c r="AA38" s="28"/>
    </row>
    <row r="39" spans="1:27" ht="18" customHeight="1">
      <c r="A39" s="45">
        <v>31</v>
      </c>
      <c r="B39" s="98"/>
      <c r="C39" s="341"/>
      <c r="D39" s="342"/>
      <c r="E39" s="77"/>
      <c r="F39" s="102"/>
      <c r="G39" s="79">
        <f t="shared" si="0"/>
      </c>
      <c r="H39" s="85"/>
      <c r="I39" s="79"/>
      <c r="J39" s="80"/>
      <c r="K39" s="81"/>
      <c r="L39" s="82"/>
      <c r="M39" s="95"/>
      <c r="N39" s="80"/>
      <c r="O39" s="81"/>
      <c r="P39" s="82"/>
      <c r="Q39" s="95"/>
      <c r="R39" s="21">
        <f t="shared" si="1"/>
        <v>0</v>
      </c>
      <c r="S39" s="21">
        <f t="shared" si="2"/>
      </c>
      <c r="T39" s="16">
        <f t="shared" si="3"/>
      </c>
      <c r="AA39" s="28"/>
    </row>
    <row r="40" spans="1:27" ht="18" customHeight="1">
      <c r="A40" s="45">
        <v>32</v>
      </c>
      <c r="B40" s="98"/>
      <c r="C40" s="341"/>
      <c r="D40" s="342"/>
      <c r="E40" s="77"/>
      <c r="F40" s="102"/>
      <c r="G40" s="79">
        <f t="shared" si="0"/>
      </c>
      <c r="H40" s="85"/>
      <c r="I40" s="79"/>
      <c r="J40" s="80"/>
      <c r="K40" s="81"/>
      <c r="L40" s="82"/>
      <c r="M40" s="95"/>
      <c r="N40" s="80"/>
      <c r="O40" s="81"/>
      <c r="P40" s="82"/>
      <c r="Q40" s="95"/>
      <c r="R40" s="21">
        <f t="shared" si="1"/>
        <v>0</v>
      </c>
      <c r="S40" s="21">
        <f t="shared" si="2"/>
      </c>
      <c r="T40" s="16">
        <f t="shared" si="3"/>
      </c>
      <c r="AA40" s="28"/>
    </row>
    <row r="41" spans="1:27" ht="18" customHeight="1">
      <c r="A41" s="45">
        <v>33</v>
      </c>
      <c r="B41" s="98"/>
      <c r="C41" s="341"/>
      <c r="D41" s="342"/>
      <c r="E41" s="77"/>
      <c r="F41" s="102"/>
      <c r="G41" s="79">
        <f t="shared" si="0"/>
      </c>
      <c r="H41" s="85"/>
      <c r="I41" s="79"/>
      <c r="J41" s="80"/>
      <c r="K41" s="81"/>
      <c r="L41" s="82"/>
      <c r="M41" s="95"/>
      <c r="N41" s="80"/>
      <c r="O41" s="81"/>
      <c r="P41" s="82"/>
      <c r="Q41" s="95"/>
      <c r="R41" s="21">
        <f t="shared" si="1"/>
        <v>0</v>
      </c>
      <c r="S41" s="21">
        <f t="shared" si="2"/>
      </c>
      <c r="T41" s="16">
        <f t="shared" si="3"/>
      </c>
      <c r="AA41" s="28"/>
    </row>
    <row r="42" spans="1:27" ht="18" customHeight="1">
      <c r="A42" s="45">
        <v>34</v>
      </c>
      <c r="B42" s="98"/>
      <c r="C42" s="341"/>
      <c r="D42" s="342"/>
      <c r="E42" s="77"/>
      <c r="F42" s="102"/>
      <c r="G42" s="79">
        <f t="shared" si="0"/>
      </c>
      <c r="H42" s="85"/>
      <c r="I42" s="79"/>
      <c r="J42" s="80"/>
      <c r="K42" s="81"/>
      <c r="L42" s="82"/>
      <c r="M42" s="95"/>
      <c r="N42" s="80"/>
      <c r="O42" s="81"/>
      <c r="P42" s="82"/>
      <c r="Q42" s="95"/>
      <c r="R42" s="21">
        <f t="shared" si="1"/>
        <v>0</v>
      </c>
      <c r="S42" s="21">
        <f t="shared" si="2"/>
      </c>
      <c r="T42" s="16">
        <f t="shared" si="3"/>
      </c>
      <c r="AA42" s="28"/>
    </row>
    <row r="43" spans="1:27" ht="18" customHeight="1">
      <c r="A43" s="45">
        <v>35</v>
      </c>
      <c r="B43" s="98"/>
      <c r="C43" s="341"/>
      <c r="D43" s="342"/>
      <c r="E43" s="77"/>
      <c r="F43" s="102"/>
      <c r="G43" s="79">
        <f t="shared" si="0"/>
      </c>
      <c r="H43" s="85"/>
      <c r="I43" s="79"/>
      <c r="J43" s="80"/>
      <c r="K43" s="81"/>
      <c r="L43" s="82"/>
      <c r="M43" s="95"/>
      <c r="N43" s="80"/>
      <c r="O43" s="81"/>
      <c r="P43" s="82"/>
      <c r="Q43" s="95"/>
      <c r="R43" s="21">
        <f t="shared" si="1"/>
        <v>0</v>
      </c>
      <c r="S43" s="21">
        <f t="shared" si="2"/>
      </c>
      <c r="T43" s="16">
        <f t="shared" si="3"/>
      </c>
      <c r="AA43" s="28"/>
    </row>
    <row r="44" spans="1:27" ht="18" customHeight="1">
      <c r="A44" s="45">
        <v>36</v>
      </c>
      <c r="B44" s="98"/>
      <c r="C44" s="341"/>
      <c r="D44" s="342"/>
      <c r="E44" s="77"/>
      <c r="F44" s="102"/>
      <c r="G44" s="79">
        <f t="shared" si="0"/>
      </c>
      <c r="H44" s="85"/>
      <c r="I44" s="79"/>
      <c r="J44" s="80"/>
      <c r="K44" s="81"/>
      <c r="L44" s="82"/>
      <c r="M44" s="95"/>
      <c r="N44" s="80"/>
      <c r="O44" s="81"/>
      <c r="P44" s="82"/>
      <c r="Q44" s="95"/>
      <c r="R44" s="21">
        <f t="shared" si="1"/>
        <v>0</v>
      </c>
      <c r="S44" s="21">
        <f t="shared" si="2"/>
      </c>
      <c r="T44" s="16">
        <f t="shared" si="3"/>
      </c>
      <c r="AA44" s="28"/>
    </row>
    <row r="45" spans="1:27" ht="18" customHeight="1">
      <c r="A45" s="45">
        <v>37</v>
      </c>
      <c r="B45" s="98"/>
      <c r="C45" s="341"/>
      <c r="D45" s="342"/>
      <c r="E45" s="77"/>
      <c r="F45" s="102"/>
      <c r="G45" s="79">
        <f t="shared" si="0"/>
      </c>
      <c r="H45" s="85"/>
      <c r="I45" s="79"/>
      <c r="J45" s="80"/>
      <c r="K45" s="81"/>
      <c r="L45" s="82"/>
      <c r="M45" s="95"/>
      <c r="N45" s="80"/>
      <c r="O45" s="81"/>
      <c r="P45" s="82"/>
      <c r="Q45" s="95"/>
      <c r="R45" s="21">
        <f t="shared" si="1"/>
        <v>0</v>
      </c>
      <c r="S45" s="21">
        <f t="shared" si="2"/>
      </c>
      <c r="T45" s="16">
        <f t="shared" si="3"/>
      </c>
      <c r="AA45" s="28"/>
    </row>
    <row r="46" spans="1:27" ht="18" customHeight="1">
      <c r="A46" s="45">
        <v>38</v>
      </c>
      <c r="B46" s="98"/>
      <c r="C46" s="341"/>
      <c r="D46" s="342"/>
      <c r="E46" s="77"/>
      <c r="F46" s="102"/>
      <c r="G46" s="79">
        <f t="shared" si="0"/>
      </c>
      <c r="H46" s="85"/>
      <c r="I46" s="79"/>
      <c r="J46" s="80"/>
      <c r="K46" s="81"/>
      <c r="L46" s="82"/>
      <c r="M46" s="95"/>
      <c r="N46" s="80"/>
      <c r="O46" s="81"/>
      <c r="P46" s="82"/>
      <c r="Q46" s="95"/>
      <c r="R46" s="21">
        <f t="shared" si="1"/>
        <v>0</v>
      </c>
      <c r="S46" s="21">
        <f t="shared" si="2"/>
      </c>
      <c r="T46" s="16">
        <f t="shared" si="3"/>
      </c>
      <c r="AA46" s="28"/>
    </row>
    <row r="47" spans="1:27" ht="18" customHeight="1">
      <c r="A47" s="45">
        <v>39</v>
      </c>
      <c r="B47" s="98"/>
      <c r="C47" s="341"/>
      <c r="D47" s="342"/>
      <c r="E47" s="77"/>
      <c r="F47" s="102"/>
      <c r="G47" s="79">
        <f t="shared" si="0"/>
      </c>
      <c r="H47" s="85"/>
      <c r="I47" s="79"/>
      <c r="J47" s="80"/>
      <c r="K47" s="81"/>
      <c r="L47" s="82"/>
      <c r="M47" s="95"/>
      <c r="N47" s="80"/>
      <c r="O47" s="81"/>
      <c r="P47" s="82"/>
      <c r="Q47" s="95"/>
      <c r="R47" s="21">
        <f t="shared" si="1"/>
        <v>0</v>
      </c>
      <c r="S47" s="21">
        <f t="shared" si="2"/>
      </c>
      <c r="T47" s="16">
        <f t="shared" si="3"/>
      </c>
      <c r="AA47" s="28"/>
    </row>
    <row r="48" spans="1:27" ht="18" customHeight="1">
      <c r="A48" s="45">
        <v>40</v>
      </c>
      <c r="B48" s="98"/>
      <c r="C48" s="341"/>
      <c r="D48" s="342"/>
      <c r="E48" s="77"/>
      <c r="F48" s="102"/>
      <c r="G48" s="79">
        <f t="shared" si="0"/>
      </c>
      <c r="H48" s="85"/>
      <c r="I48" s="79"/>
      <c r="J48" s="80"/>
      <c r="K48" s="81"/>
      <c r="L48" s="82"/>
      <c r="M48" s="95"/>
      <c r="N48" s="80"/>
      <c r="O48" s="81"/>
      <c r="P48" s="82"/>
      <c r="Q48" s="95"/>
      <c r="R48" s="21">
        <f t="shared" si="1"/>
        <v>0</v>
      </c>
      <c r="S48" s="21">
        <f t="shared" si="2"/>
      </c>
      <c r="T48" s="16">
        <f t="shared" si="3"/>
      </c>
      <c r="AA48" s="28"/>
    </row>
    <row r="49" spans="1:27" ht="18" customHeight="1">
      <c r="A49" s="45">
        <v>41</v>
      </c>
      <c r="B49" s="98"/>
      <c r="C49" s="341"/>
      <c r="D49" s="342"/>
      <c r="E49" s="77"/>
      <c r="F49" s="102"/>
      <c r="G49" s="79">
        <f t="shared" si="0"/>
      </c>
      <c r="H49" s="85"/>
      <c r="I49" s="79"/>
      <c r="J49" s="80"/>
      <c r="K49" s="81"/>
      <c r="L49" s="82"/>
      <c r="M49" s="95"/>
      <c r="N49" s="80"/>
      <c r="O49" s="81"/>
      <c r="P49" s="82"/>
      <c r="Q49" s="95"/>
      <c r="R49" s="21">
        <f t="shared" si="1"/>
        <v>0</v>
      </c>
      <c r="S49" s="21">
        <f t="shared" si="2"/>
      </c>
      <c r="T49" s="16">
        <f t="shared" si="3"/>
      </c>
      <c r="AA49" s="28"/>
    </row>
    <row r="50" spans="1:27" ht="18" customHeight="1">
      <c r="A50" s="45">
        <v>42</v>
      </c>
      <c r="B50" s="98"/>
      <c r="C50" s="341"/>
      <c r="D50" s="342"/>
      <c r="E50" s="77"/>
      <c r="F50" s="102"/>
      <c r="G50" s="79">
        <f t="shared" si="0"/>
      </c>
      <c r="H50" s="85"/>
      <c r="I50" s="79"/>
      <c r="J50" s="80"/>
      <c r="K50" s="81"/>
      <c r="L50" s="82"/>
      <c r="M50" s="95"/>
      <c r="N50" s="80"/>
      <c r="O50" s="81"/>
      <c r="P50" s="82"/>
      <c r="Q50" s="95"/>
      <c r="R50" s="21">
        <f t="shared" si="1"/>
        <v>0</v>
      </c>
      <c r="S50" s="21">
        <f t="shared" si="2"/>
      </c>
      <c r="T50" s="16">
        <f t="shared" si="3"/>
      </c>
      <c r="AA50" s="28"/>
    </row>
    <row r="51" spans="1:27" ht="18" customHeight="1">
      <c r="A51" s="45">
        <v>43</v>
      </c>
      <c r="B51" s="98">
        <f aca="true" t="shared" si="4" ref="B51:B75">IF($B$9="","",B50+1)</f>
      </c>
      <c r="C51" s="341"/>
      <c r="D51" s="342"/>
      <c r="E51" s="77"/>
      <c r="F51" s="102"/>
      <c r="G51" s="79">
        <f t="shared" si="0"/>
      </c>
      <c r="H51" s="85"/>
      <c r="I51" s="79"/>
      <c r="J51" s="80"/>
      <c r="K51" s="81"/>
      <c r="L51" s="82"/>
      <c r="M51" s="95"/>
      <c r="N51" s="80"/>
      <c r="O51" s="81"/>
      <c r="P51" s="82"/>
      <c r="Q51" s="95"/>
      <c r="R51" s="21">
        <f t="shared" si="1"/>
        <v>0</v>
      </c>
      <c r="S51" s="21">
        <f t="shared" si="2"/>
      </c>
      <c r="T51" s="16">
        <f t="shared" si="3"/>
      </c>
      <c r="AA51" s="28"/>
    </row>
    <row r="52" spans="1:27" ht="18" customHeight="1">
      <c r="A52" s="45">
        <v>44</v>
      </c>
      <c r="B52" s="98">
        <f t="shared" si="4"/>
      </c>
      <c r="C52" s="341"/>
      <c r="D52" s="342"/>
      <c r="E52" s="77"/>
      <c r="F52" s="102"/>
      <c r="G52" s="79">
        <f t="shared" si="0"/>
      </c>
      <c r="H52" s="85"/>
      <c r="I52" s="79"/>
      <c r="J52" s="80"/>
      <c r="K52" s="81"/>
      <c r="L52" s="82"/>
      <c r="M52" s="95"/>
      <c r="N52" s="80"/>
      <c r="O52" s="81"/>
      <c r="P52" s="82"/>
      <c r="Q52" s="95"/>
      <c r="R52" s="21">
        <f t="shared" si="1"/>
        <v>0</v>
      </c>
      <c r="S52" s="21">
        <f t="shared" si="2"/>
      </c>
      <c r="T52" s="16">
        <f t="shared" si="3"/>
      </c>
      <c r="AA52" s="28"/>
    </row>
    <row r="53" spans="1:27" ht="18" customHeight="1">
      <c r="A53" s="45">
        <v>45</v>
      </c>
      <c r="B53" s="98">
        <f t="shared" si="4"/>
      </c>
      <c r="C53" s="341"/>
      <c r="D53" s="342"/>
      <c r="E53" s="77"/>
      <c r="F53" s="102"/>
      <c r="G53" s="79">
        <f t="shared" si="0"/>
      </c>
      <c r="H53" s="85"/>
      <c r="I53" s="79"/>
      <c r="J53" s="80"/>
      <c r="K53" s="81"/>
      <c r="L53" s="82"/>
      <c r="M53" s="95"/>
      <c r="N53" s="80"/>
      <c r="O53" s="81"/>
      <c r="P53" s="82"/>
      <c r="Q53" s="95"/>
      <c r="R53" s="21">
        <f t="shared" si="1"/>
        <v>0</v>
      </c>
      <c r="S53" s="21">
        <f t="shared" si="2"/>
      </c>
      <c r="T53" s="16">
        <f t="shared" si="3"/>
      </c>
      <c r="AA53" s="28"/>
    </row>
    <row r="54" spans="1:27" ht="18" customHeight="1">
      <c r="A54" s="45">
        <v>46</v>
      </c>
      <c r="B54" s="98">
        <f t="shared" si="4"/>
      </c>
      <c r="C54" s="341"/>
      <c r="D54" s="342"/>
      <c r="E54" s="77"/>
      <c r="F54" s="102"/>
      <c r="G54" s="79">
        <f t="shared" si="0"/>
      </c>
      <c r="H54" s="85"/>
      <c r="I54" s="79"/>
      <c r="J54" s="80"/>
      <c r="K54" s="81"/>
      <c r="L54" s="82"/>
      <c r="M54" s="95"/>
      <c r="N54" s="80"/>
      <c r="O54" s="81"/>
      <c r="P54" s="82"/>
      <c r="Q54" s="95"/>
      <c r="R54" s="21">
        <f t="shared" si="1"/>
        <v>0</v>
      </c>
      <c r="S54" s="21">
        <f t="shared" si="2"/>
      </c>
      <c r="T54" s="16">
        <f t="shared" si="3"/>
      </c>
      <c r="AA54" s="28"/>
    </row>
    <row r="55" spans="1:27" ht="18" customHeight="1">
      <c r="A55" s="45">
        <v>47</v>
      </c>
      <c r="B55" s="98">
        <f t="shared" si="4"/>
      </c>
      <c r="C55" s="341"/>
      <c r="D55" s="342"/>
      <c r="E55" s="77"/>
      <c r="F55" s="102"/>
      <c r="G55" s="79">
        <f t="shared" si="0"/>
      </c>
      <c r="H55" s="85"/>
      <c r="I55" s="79"/>
      <c r="J55" s="80"/>
      <c r="K55" s="81"/>
      <c r="L55" s="82"/>
      <c r="M55" s="95"/>
      <c r="N55" s="80"/>
      <c r="O55" s="81"/>
      <c r="P55" s="82"/>
      <c r="Q55" s="95"/>
      <c r="R55" s="21">
        <f t="shared" si="1"/>
        <v>0</v>
      </c>
      <c r="S55" s="21">
        <f t="shared" si="2"/>
      </c>
      <c r="T55" s="16">
        <f t="shared" si="3"/>
      </c>
      <c r="AA55" s="28"/>
    </row>
    <row r="56" spans="1:27" ht="18" customHeight="1">
      <c r="A56" s="45">
        <v>48</v>
      </c>
      <c r="B56" s="98">
        <f t="shared" si="4"/>
      </c>
      <c r="C56" s="341"/>
      <c r="D56" s="342"/>
      <c r="E56" s="77"/>
      <c r="F56" s="102"/>
      <c r="G56" s="79">
        <f t="shared" si="0"/>
      </c>
      <c r="H56" s="85"/>
      <c r="I56" s="79"/>
      <c r="J56" s="80"/>
      <c r="K56" s="81"/>
      <c r="L56" s="82"/>
      <c r="M56" s="95"/>
      <c r="N56" s="80"/>
      <c r="O56" s="81"/>
      <c r="P56" s="82"/>
      <c r="Q56" s="95"/>
      <c r="R56" s="21">
        <f t="shared" si="1"/>
        <v>0</v>
      </c>
      <c r="S56" s="21">
        <f t="shared" si="2"/>
      </c>
      <c r="T56" s="16">
        <f t="shared" si="3"/>
      </c>
      <c r="AA56" s="28"/>
    </row>
    <row r="57" spans="1:27" ht="18" customHeight="1">
      <c r="A57" s="45">
        <v>49</v>
      </c>
      <c r="B57" s="98">
        <f t="shared" si="4"/>
      </c>
      <c r="C57" s="341"/>
      <c r="D57" s="342"/>
      <c r="E57" s="77"/>
      <c r="F57" s="102"/>
      <c r="G57" s="79">
        <f t="shared" si="0"/>
      </c>
      <c r="H57" s="85"/>
      <c r="I57" s="79"/>
      <c r="J57" s="80"/>
      <c r="K57" s="81"/>
      <c r="L57" s="82"/>
      <c r="M57" s="95"/>
      <c r="N57" s="80"/>
      <c r="O57" s="81"/>
      <c r="P57" s="82"/>
      <c r="Q57" s="95"/>
      <c r="R57" s="21">
        <f t="shared" si="1"/>
        <v>0</v>
      </c>
      <c r="S57" s="21">
        <f t="shared" si="2"/>
      </c>
      <c r="T57" s="16">
        <f t="shared" si="3"/>
      </c>
      <c r="AA57" s="28"/>
    </row>
    <row r="58" spans="1:27" ht="18" customHeight="1">
      <c r="A58" s="45">
        <v>50</v>
      </c>
      <c r="B58" s="98">
        <f t="shared" si="4"/>
      </c>
      <c r="C58" s="341"/>
      <c r="D58" s="342"/>
      <c r="E58" s="77"/>
      <c r="F58" s="102"/>
      <c r="G58" s="79">
        <f t="shared" si="0"/>
      </c>
      <c r="H58" s="85"/>
      <c r="I58" s="79"/>
      <c r="J58" s="80"/>
      <c r="K58" s="81"/>
      <c r="L58" s="82"/>
      <c r="M58" s="95"/>
      <c r="N58" s="80"/>
      <c r="O58" s="81"/>
      <c r="P58" s="82"/>
      <c r="Q58" s="95"/>
      <c r="R58" s="21">
        <f t="shared" si="1"/>
        <v>0</v>
      </c>
      <c r="S58" s="21">
        <f t="shared" si="2"/>
      </c>
      <c r="T58" s="16">
        <f t="shared" si="3"/>
      </c>
      <c r="AA58" s="28"/>
    </row>
    <row r="59" spans="1:27" ht="18" customHeight="1">
      <c r="A59" s="45">
        <v>51</v>
      </c>
      <c r="B59" s="98">
        <f t="shared" si="4"/>
      </c>
      <c r="C59" s="341"/>
      <c r="D59" s="342"/>
      <c r="E59" s="77"/>
      <c r="F59" s="102"/>
      <c r="G59" s="79">
        <f t="shared" si="0"/>
      </c>
      <c r="H59" s="85"/>
      <c r="I59" s="79"/>
      <c r="J59" s="80"/>
      <c r="K59" s="81"/>
      <c r="L59" s="82"/>
      <c r="M59" s="95"/>
      <c r="N59" s="80"/>
      <c r="O59" s="81"/>
      <c r="P59" s="82"/>
      <c r="Q59" s="95"/>
      <c r="R59" s="21">
        <f t="shared" si="1"/>
        <v>0</v>
      </c>
      <c r="S59" s="21">
        <f t="shared" si="2"/>
      </c>
      <c r="T59" s="16">
        <f t="shared" si="3"/>
      </c>
      <c r="AA59" s="28"/>
    </row>
    <row r="60" spans="1:27" ht="18" customHeight="1">
      <c r="A60" s="45">
        <v>52</v>
      </c>
      <c r="B60" s="98">
        <f t="shared" si="4"/>
      </c>
      <c r="C60" s="341"/>
      <c r="D60" s="342"/>
      <c r="E60" s="77"/>
      <c r="F60" s="102"/>
      <c r="G60" s="79">
        <f t="shared" si="0"/>
      </c>
      <c r="H60" s="85"/>
      <c r="I60" s="79"/>
      <c r="J60" s="80"/>
      <c r="K60" s="81"/>
      <c r="L60" s="82"/>
      <c r="M60" s="95"/>
      <c r="N60" s="80"/>
      <c r="O60" s="81"/>
      <c r="P60" s="82"/>
      <c r="Q60" s="95"/>
      <c r="R60" s="21">
        <f t="shared" si="1"/>
        <v>0</v>
      </c>
      <c r="S60" s="21">
        <f t="shared" si="2"/>
      </c>
      <c r="T60" s="16">
        <f t="shared" si="3"/>
      </c>
      <c r="AA60" s="28"/>
    </row>
    <row r="61" spans="1:27" ht="18" customHeight="1">
      <c r="A61" s="45">
        <v>53</v>
      </c>
      <c r="B61" s="98">
        <f t="shared" si="4"/>
      </c>
      <c r="C61" s="341"/>
      <c r="D61" s="342"/>
      <c r="E61" s="77"/>
      <c r="F61" s="102"/>
      <c r="G61" s="79">
        <f t="shared" si="0"/>
      </c>
      <c r="H61" s="85"/>
      <c r="I61" s="79"/>
      <c r="J61" s="80"/>
      <c r="K61" s="81"/>
      <c r="L61" s="82"/>
      <c r="M61" s="95"/>
      <c r="N61" s="80"/>
      <c r="O61" s="81"/>
      <c r="P61" s="82"/>
      <c r="Q61" s="95"/>
      <c r="R61" s="21">
        <f t="shared" si="1"/>
        <v>0</v>
      </c>
      <c r="S61" s="21">
        <f t="shared" si="2"/>
      </c>
      <c r="T61" s="16">
        <f t="shared" si="3"/>
      </c>
      <c r="AA61" s="28"/>
    </row>
    <row r="62" spans="1:27" ht="18" customHeight="1">
      <c r="A62" s="45">
        <v>54</v>
      </c>
      <c r="B62" s="98">
        <f t="shared" si="4"/>
      </c>
      <c r="C62" s="341"/>
      <c r="D62" s="342"/>
      <c r="E62" s="77"/>
      <c r="F62" s="102"/>
      <c r="G62" s="79">
        <f t="shared" si="0"/>
      </c>
      <c r="H62" s="85"/>
      <c r="I62" s="79"/>
      <c r="J62" s="80"/>
      <c r="K62" s="81"/>
      <c r="L62" s="82"/>
      <c r="M62" s="95"/>
      <c r="N62" s="80"/>
      <c r="O62" s="81"/>
      <c r="P62" s="82"/>
      <c r="Q62" s="95"/>
      <c r="R62" s="21">
        <f t="shared" si="1"/>
        <v>0</v>
      </c>
      <c r="S62" s="21">
        <f t="shared" si="2"/>
      </c>
      <c r="T62" s="16">
        <f t="shared" si="3"/>
      </c>
      <c r="AA62" s="28"/>
    </row>
    <row r="63" spans="1:27" ht="18" customHeight="1">
      <c r="A63" s="45">
        <v>55</v>
      </c>
      <c r="B63" s="98">
        <f t="shared" si="4"/>
      </c>
      <c r="C63" s="341"/>
      <c r="D63" s="342"/>
      <c r="E63" s="77"/>
      <c r="F63" s="102"/>
      <c r="G63" s="79">
        <f t="shared" si="0"/>
      </c>
      <c r="H63" s="85"/>
      <c r="I63" s="79"/>
      <c r="J63" s="80"/>
      <c r="K63" s="81"/>
      <c r="L63" s="82"/>
      <c r="M63" s="95"/>
      <c r="N63" s="80"/>
      <c r="O63" s="81"/>
      <c r="P63" s="82"/>
      <c r="Q63" s="95"/>
      <c r="R63" s="21">
        <f t="shared" si="1"/>
        <v>0</v>
      </c>
      <c r="S63" s="21">
        <f t="shared" si="2"/>
      </c>
      <c r="T63" s="16">
        <f t="shared" si="3"/>
      </c>
      <c r="AA63" s="28"/>
    </row>
    <row r="64" spans="1:27" ht="18" customHeight="1">
      <c r="A64" s="45">
        <v>56</v>
      </c>
      <c r="B64" s="98">
        <f t="shared" si="4"/>
      </c>
      <c r="C64" s="341"/>
      <c r="D64" s="342"/>
      <c r="E64" s="77"/>
      <c r="F64" s="102"/>
      <c r="G64" s="79">
        <f t="shared" si="0"/>
      </c>
      <c r="H64" s="85"/>
      <c r="I64" s="79"/>
      <c r="J64" s="80"/>
      <c r="K64" s="81"/>
      <c r="L64" s="82"/>
      <c r="M64" s="95"/>
      <c r="N64" s="80"/>
      <c r="O64" s="81"/>
      <c r="P64" s="82"/>
      <c r="Q64" s="95"/>
      <c r="R64" s="21">
        <f t="shared" si="1"/>
        <v>0</v>
      </c>
      <c r="S64" s="21">
        <f t="shared" si="2"/>
      </c>
      <c r="T64" s="16">
        <f t="shared" si="3"/>
      </c>
      <c r="AA64" s="28"/>
    </row>
    <row r="65" spans="1:27" ht="18" customHeight="1">
      <c r="A65" s="45">
        <v>57</v>
      </c>
      <c r="B65" s="98">
        <f t="shared" si="4"/>
      </c>
      <c r="C65" s="341"/>
      <c r="D65" s="342"/>
      <c r="E65" s="77"/>
      <c r="F65" s="102"/>
      <c r="G65" s="79">
        <f t="shared" si="0"/>
      </c>
      <c r="H65" s="85"/>
      <c r="I65" s="79"/>
      <c r="J65" s="80"/>
      <c r="K65" s="81"/>
      <c r="L65" s="82"/>
      <c r="M65" s="95"/>
      <c r="N65" s="80"/>
      <c r="O65" s="81"/>
      <c r="P65" s="82"/>
      <c r="Q65" s="95"/>
      <c r="R65" s="21">
        <f t="shared" si="1"/>
        <v>0</v>
      </c>
      <c r="S65" s="21">
        <f t="shared" si="2"/>
      </c>
      <c r="T65" s="16">
        <f t="shared" si="3"/>
      </c>
      <c r="AA65" s="28"/>
    </row>
    <row r="66" spans="1:27" ht="18" customHeight="1">
      <c r="A66" s="45">
        <v>58</v>
      </c>
      <c r="B66" s="98">
        <f t="shared" si="4"/>
      </c>
      <c r="C66" s="341"/>
      <c r="D66" s="342"/>
      <c r="E66" s="77"/>
      <c r="F66" s="102"/>
      <c r="G66" s="79">
        <f t="shared" si="0"/>
      </c>
      <c r="H66" s="85"/>
      <c r="I66" s="79"/>
      <c r="J66" s="80"/>
      <c r="K66" s="81"/>
      <c r="L66" s="82"/>
      <c r="M66" s="95"/>
      <c r="N66" s="80"/>
      <c r="O66" s="81"/>
      <c r="P66" s="82"/>
      <c r="Q66" s="95"/>
      <c r="R66" s="21">
        <f t="shared" si="1"/>
        <v>0</v>
      </c>
      <c r="S66" s="21">
        <f t="shared" si="2"/>
      </c>
      <c r="T66" s="16">
        <f t="shared" si="3"/>
      </c>
      <c r="AA66" s="28"/>
    </row>
    <row r="67" spans="1:27" ht="18" customHeight="1">
      <c r="A67" s="45">
        <v>59</v>
      </c>
      <c r="B67" s="98">
        <f t="shared" si="4"/>
      </c>
      <c r="C67" s="341"/>
      <c r="D67" s="342"/>
      <c r="E67" s="77"/>
      <c r="F67" s="102"/>
      <c r="G67" s="79">
        <f t="shared" si="0"/>
      </c>
      <c r="H67" s="85"/>
      <c r="I67" s="79"/>
      <c r="J67" s="80"/>
      <c r="K67" s="81"/>
      <c r="L67" s="82"/>
      <c r="M67" s="95"/>
      <c r="N67" s="80"/>
      <c r="O67" s="81"/>
      <c r="P67" s="82"/>
      <c r="Q67" s="95"/>
      <c r="R67" s="21">
        <f t="shared" si="1"/>
        <v>0</v>
      </c>
      <c r="S67" s="21">
        <f t="shared" si="2"/>
      </c>
      <c r="T67" s="16">
        <f t="shared" si="3"/>
      </c>
      <c r="AA67" s="28"/>
    </row>
    <row r="68" spans="1:27" ht="18" customHeight="1">
      <c r="A68" s="45">
        <v>60</v>
      </c>
      <c r="B68" s="98">
        <f t="shared" si="4"/>
      </c>
      <c r="C68" s="341"/>
      <c r="D68" s="342"/>
      <c r="E68" s="77"/>
      <c r="F68" s="102"/>
      <c r="G68" s="79">
        <f t="shared" si="0"/>
      </c>
      <c r="H68" s="85"/>
      <c r="I68" s="79"/>
      <c r="J68" s="80"/>
      <c r="K68" s="81"/>
      <c r="L68" s="82"/>
      <c r="M68" s="95"/>
      <c r="N68" s="80"/>
      <c r="O68" s="81"/>
      <c r="P68" s="82"/>
      <c r="Q68" s="95"/>
      <c r="R68" s="21">
        <f t="shared" si="1"/>
        <v>0</v>
      </c>
      <c r="S68" s="21">
        <f t="shared" si="2"/>
      </c>
      <c r="T68" s="16">
        <f t="shared" si="3"/>
      </c>
      <c r="AA68" s="28"/>
    </row>
    <row r="69" spans="1:27" ht="18" customHeight="1">
      <c r="A69" s="45">
        <v>61</v>
      </c>
      <c r="B69" s="98">
        <f t="shared" si="4"/>
      </c>
      <c r="C69" s="341"/>
      <c r="D69" s="342"/>
      <c r="E69" s="77"/>
      <c r="F69" s="102"/>
      <c r="G69" s="79">
        <f t="shared" si="0"/>
      </c>
      <c r="H69" s="85"/>
      <c r="I69" s="79"/>
      <c r="J69" s="80"/>
      <c r="K69" s="81"/>
      <c r="L69" s="82"/>
      <c r="M69" s="95"/>
      <c r="N69" s="80"/>
      <c r="O69" s="81"/>
      <c r="P69" s="82"/>
      <c r="Q69" s="95"/>
      <c r="R69" s="21">
        <f t="shared" si="1"/>
        <v>0</v>
      </c>
      <c r="S69" s="21">
        <f t="shared" si="2"/>
      </c>
      <c r="T69" s="16">
        <f t="shared" si="3"/>
      </c>
      <c r="AA69" s="28"/>
    </row>
    <row r="70" spans="1:27" ht="18" customHeight="1">
      <c r="A70" s="45">
        <v>62</v>
      </c>
      <c r="B70" s="98">
        <f t="shared" si="4"/>
      </c>
      <c r="C70" s="341"/>
      <c r="D70" s="342"/>
      <c r="E70" s="77"/>
      <c r="F70" s="102"/>
      <c r="G70" s="79">
        <f t="shared" si="0"/>
      </c>
      <c r="H70" s="85"/>
      <c r="I70" s="79"/>
      <c r="J70" s="80"/>
      <c r="K70" s="81"/>
      <c r="L70" s="82"/>
      <c r="M70" s="95"/>
      <c r="N70" s="80"/>
      <c r="O70" s="81"/>
      <c r="P70" s="82"/>
      <c r="Q70" s="95"/>
      <c r="R70" s="21">
        <f t="shared" si="1"/>
        <v>0</v>
      </c>
      <c r="S70" s="21">
        <f t="shared" si="2"/>
      </c>
      <c r="T70" s="16">
        <f t="shared" si="3"/>
      </c>
      <c r="AA70" s="28"/>
    </row>
    <row r="71" spans="1:27" ht="18" customHeight="1">
      <c r="A71" s="45">
        <v>63</v>
      </c>
      <c r="B71" s="98">
        <f t="shared" si="4"/>
      </c>
      <c r="C71" s="341"/>
      <c r="D71" s="342"/>
      <c r="E71" s="77"/>
      <c r="F71" s="102"/>
      <c r="G71" s="79">
        <f t="shared" si="0"/>
      </c>
      <c r="H71" s="85"/>
      <c r="I71" s="79"/>
      <c r="J71" s="80"/>
      <c r="K71" s="81"/>
      <c r="L71" s="82"/>
      <c r="M71" s="95"/>
      <c r="N71" s="80"/>
      <c r="O71" s="81"/>
      <c r="P71" s="82"/>
      <c r="Q71" s="95"/>
      <c r="R71" s="21">
        <f t="shared" si="1"/>
        <v>0</v>
      </c>
      <c r="S71" s="21">
        <f t="shared" si="2"/>
      </c>
      <c r="T71" s="16">
        <f t="shared" si="3"/>
      </c>
      <c r="AA71" s="28"/>
    </row>
    <row r="72" spans="1:27" ht="18" customHeight="1">
      <c r="A72" s="45">
        <v>64</v>
      </c>
      <c r="B72" s="98">
        <f t="shared" si="4"/>
      </c>
      <c r="C72" s="341"/>
      <c r="D72" s="342"/>
      <c r="E72" s="77"/>
      <c r="F72" s="102"/>
      <c r="G72" s="79">
        <f t="shared" si="0"/>
      </c>
      <c r="H72" s="85"/>
      <c r="I72" s="79"/>
      <c r="J72" s="80"/>
      <c r="K72" s="81"/>
      <c r="L72" s="82"/>
      <c r="M72" s="95"/>
      <c r="N72" s="80"/>
      <c r="O72" s="81"/>
      <c r="P72" s="82"/>
      <c r="Q72" s="95"/>
      <c r="R72" s="21">
        <f t="shared" si="1"/>
        <v>0</v>
      </c>
      <c r="S72" s="21">
        <f t="shared" si="2"/>
      </c>
      <c r="T72" s="16">
        <f t="shared" si="3"/>
      </c>
      <c r="AA72" s="28"/>
    </row>
    <row r="73" spans="1:27" ht="18" customHeight="1">
      <c r="A73" s="45">
        <v>65</v>
      </c>
      <c r="B73" s="98">
        <f t="shared" si="4"/>
      </c>
      <c r="C73" s="341"/>
      <c r="D73" s="342"/>
      <c r="E73" s="77"/>
      <c r="F73" s="102"/>
      <c r="G73" s="79">
        <f t="shared" si="0"/>
      </c>
      <c r="H73" s="85"/>
      <c r="I73" s="79"/>
      <c r="J73" s="80"/>
      <c r="K73" s="81"/>
      <c r="L73" s="82"/>
      <c r="M73" s="95"/>
      <c r="N73" s="80"/>
      <c r="O73" s="81"/>
      <c r="P73" s="82"/>
      <c r="Q73" s="95"/>
      <c r="R73" s="21">
        <f t="shared" si="1"/>
        <v>0</v>
      </c>
      <c r="S73" s="21">
        <f t="shared" si="2"/>
      </c>
      <c r="T73" s="16">
        <f t="shared" si="3"/>
      </c>
      <c r="AA73" s="28"/>
    </row>
    <row r="74" spans="1:27" ht="18" customHeight="1">
      <c r="A74" s="45">
        <v>66</v>
      </c>
      <c r="B74" s="98">
        <f t="shared" si="4"/>
      </c>
      <c r="C74" s="341"/>
      <c r="D74" s="342"/>
      <c r="E74" s="77"/>
      <c r="F74" s="102"/>
      <c r="G74" s="79">
        <f aca="true" t="shared" si="5" ref="G74:G137">IF(C74="","",$E$2)</f>
      </c>
      <c r="H74" s="85"/>
      <c r="I74" s="79"/>
      <c r="J74" s="80"/>
      <c r="K74" s="81"/>
      <c r="L74" s="82"/>
      <c r="M74" s="95"/>
      <c r="N74" s="80"/>
      <c r="O74" s="81"/>
      <c r="P74" s="82"/>
      <c r="Q74" s="95"/>
      <c r="R74" s="21">
        <f aca="true" t="shared" si="6" ref="R74:R137">COUNTA(K74,O74)</f>
        <v>0</v>
      </c>
      <c r="S74" s="21">
        <f aca="true" t="shared" si="7" ref="S74:S137">J74&amp;K74</f>
      </c>
      <c r="T74" s="16">
        <f aca="true" t="shared" si="8" ref="T74:T137">N74&amp;O74</f>
      </c>
      <c r="AA74" s="28"/>
    </row>
    <row r="75" spans="1:27" ht="18" customHeight="1">
      <c r="A75" s="45">
        <v>67</v>
      </c>
      <c r="B75" s="98">
        <f t="shared" si="4"/>
      </c>
      <c r="C75" s="341"/>
      <c r="D75" s="342"/>
      <c r="E75" s="77"/>
      <c r="F75" s="102"/>
      <c r="G75" s="79">
        <f t="shared" si="5"/>
      </c>
      <c r="H75" s="85"/>
      <c r="I75" s="79"/>
      <c r="J75" s="80"/>
      <c r="K75" s="81"/>
      <c r="L75" s="82"/>
      <c r="M75" s="95"/>
      <c r="N75" s="80"/>
      <c r="O75" s="81"/>
      <c r="P75" s="82"/>
      <c r="Q75" s="95"/>
      <c r="R75" s="21">
        <f t="shared" si="6"/>
        <v>0</v>
      </c>
      <c r="S75" s="21">
        <f t="shared" si="7"/>
      </c>
      <c r="T75" s="16">
        <f t="shared" si="8"/>
      </c>
      <c r="AA75" s="28"/>
    </row>
    <row r="76" spans="1:27" ht="18" customHeight="1">
      <c r="A76" s="45">
        <v>68</v>
      </c>
      <c r="B76" s="98">
        <f aca="true" t="shared" si="9" ref="B76:B139">IF($B$9="","",B75+1)</f>
      </c>
      <c r="C76" s="341"/>
      <c r="D76" s="342"/>
      <c r="E76" s="77"/>
      <c r="F76" s="102"/>
      <c r="G76" s="79">
        <f t="shared" si="5"/>
      </c>
      <c r="H76" s="85"/>
      <c r="I76" s="79"/>
      <c r="J76" s="80"/>
      <c r="K76" s="81"/>
      <c r="L76" s="82"/>
      <c r="M76" s="95"/>
      <c r="N76" s="80"/>
      <c r="O76" s="81"/>
      <c r="P76" s="82"/>
      <c r="Q76" s="95"/>
      <c r="R76" s="21">
        <f t="shared" si="6"/>
        <v>0</v>
      </c>
      <c r="S76" s="21">
        <f t="shared" si="7"/>
      </c>
      <c r="T76" s="16">
        <f t="shared" si="8"/>
      </c>
      <c r="AA76" s="28"/>
    </row>
    <row r="77" spans="1:27" ht="18" customHeight="1">
      <c r="A77" s="45">
        <v>69</v>
      </c>
      <c r="B77" s="98">
        <f t="shared" si="9"/>
      </c>
      <c r="C77" s="341"/>
      <c r="D77" s="342"/>
      <c r="E77" s="77"/>
      <c r="F77" s="102"/>
      <c r="G77" s="79">
        <f t="shared" si="5"/>
      </c>
      <c r="H77" s="85"/>
      <c r="I77" s="79"/>
      <c r="J77" s="80"/>
      <c r="K77" s="81"/>
      <c r="L77" s="82"/>
      <c r="M77" s="95"/>
      <c r="N77" s="80"/>
      <c r="O77" s="81"/>
      <c r="P77" s="82"/>
      <c r="Q77" s="95"/>
      <c r="R77" s="21">
        <f t="shared" si="6"/>
        <v>0</v>
      </c>
      <c r="S77" s="21">
        <f t="shared" si="7"/>
      </c>
      <c r="T77" s="16">
        <f t="shared" si="8"/>
      </c>
      <c r="AA77" s="28"/>
    </row>
    <row r="78" spans="1:27" ht="18" customHeight="1">
      <c r="A78" s="45">
        <v>70</v>
      </c>
      <c r="B78" s="98">
        <f t="shared" si="9"/>
      </c>
      <c r="C78" s="341"/>
      <c r="D78" s="342"/>
      <c r="E78" s="77"/>
      <c r="F78" s="102"/>
      <c r="G78" s="79">
        <f t="shared" si="5"/>
      </c>
      <c r="H78" s="85"/>
      <c r="I78" s="79"/>
      <c r="J78" s="80"/>
      <c r="K78" s="81"/>
      <c r="L78" s="82"/>
      <c r="M78" s="95"/>
      <c r="N78" s="80"/>
      <c r="O78" s="81"/>
      <c r="P78" s="82"/>
      <c r="Q78" s="95"/>
      <c r="R78" s="21">
        <f t="shared" si="6"/>
        <v>0</v>
      </c>
      <c r="S78" s="21">
        <f t="shared" si="7"/>
      </c>
      <c r="T78" s="16">
        <f t="shared" si="8"/>
      </c>
      <c r="AA78" s="28"/>
    </row>
    <row r="79" spans="1:27" ht="18" customHeight="1">
      <c r="A79" s="45">
        <v>71</v>
      </c>
      <c r="B79" s="98">
        <f t="shared" si="9"/>
      </c>
      <c r="C79" s="341"/>
      <c r="D79" s="342"/>
      <c r="E79" s="77"/>
      <c r="F79" s="102"/>
      <c r="G79" s="79">
        <f t="shared" si="5"/>
      </c>
      <c r="H79" s="85"/>
      <c r="I79" s="79"/>
      <c r="J79" s="80"/>
      <c r="K79" s="81"/>
      <c r="L79" s="82"/>
      <c r="M79" s="95"/>
      <c r="N79" s="80"/>
      <c r="O79" s="81"/>
      <c r="P79" s="82"/>
      <c r="Q79" s="95"/>
      <c r="R79" s="21">
        <f t="shared" si="6"/>
        <v>0</v>
      </c>
      <c r="S79" s="21">
        <f t="shared" si="7"/>
      </c>
      <c r="T79" s="16">
        <f t="shared" si="8"/>
      </c>
      <c r="AA79" s="28"/>
    </row>
    <row r="80" spans="1:27" ht="18" customHeight="1">
      <c r="A80" s="45">
        <v>72</v>
      </c>
      <c r="B80" s="98">
        <f t="shared" si="9"/>
      </c>
      <c r="C80" s="341"/>
      <c r="D80" s="342"/>
      <c r="E80" s="77"/>
      <c r="F80" s="102"/>
      <c r="G80" s="79">
        <f t="shared" si="5"/>
      </c>
      <c r="H80" s="85"/>
      <c r="I80" s="79"/>
      <c r="J80" s="80"/>
      <c r="K80" s="81"/>
      <c r="L80" s="82"/>
      <c r="M80" s="95"/>
      <c r="N80" s="80"/>
      <c r="O80" s="81"/>
      <c r="P80" s="82"/>
      <c r="Q80" s="95"/>
      <c r="R80" s="21">
        <f t="shared" si="6"/>
        <v>0</v>
      </c>
      <c r="S80" s="21">
        <f t="shared" si="7"/>
      </c>
      <c r="T80" s="16">
        <f t="shared" si="8"/>
      </c>
      <c r="AA80" s="28"/>
    </row>
    <row r="81" spans="1:27" ht="18" customHeight="1">
      <c r="A81" s="45">
        <v>73</v>
      </c>
      <c r="B81" s="98">
        <f t="shared" si="9"/>
      </c>
      <c r="C81" s="341"/>
      <c r="D81" s="342"/>
      <c r="E81" s="77"/>
      <c r="F81" s="102"/>
      <c r="G81" s="79">
        <f t="shared" si="5"/>
      </c>
      <c r="H81" s="85"/>
      <c r="I81" s="79"/>
      <c r="J81" s="80"/>
      <c r="K81" s="81"/>
      <c r="L81" s="82"/>
      <c r="M81" s="95"/>
      <c r="N81" s="80"/>
      <c r="O81" s="81"/>
      <c r="P81" s="82"/>
      <c r="Q81" s="95"/>
      <c r="R81" s="21">
        <f t="shared" si="6"/>
        <v>0</v>
      </c>
      <c r="S81" s="21">
        <f t="shared" si="7"/>
      </c>
      <c r="T81" s="16">
        <f t="shared" si="8"/>
      </c>
      <c r="AA81" s="28"/>
    </row>
    <row r="82" spans="1:27" ht="18" customHeight="1">
      <c r="A82" s="45">
        <v>74</v>
      </c>
      <c r="B82" s="98">
        <f t="shared" si="9"/>
      </c>
      <c r="C82" s="341"/>
      <c r="D82" s="342"/>
      <c r="E82" s="77"/>
      <c r="F82" s="102"/>
      <c r="G82" s="79">
        <f t="shared" si="5"/>
      </c>
      <c r="H82" s="85"/>
      <c r="I82" s="79"/>
      <c r="J82" s="80"/>
      <c r="K82" s="81"/>
      <c r="L82" s="82"/>
      <c r="M82" s="95"/>
      <c r="N82" s="80"/>
      <c r="O82" s="81"/>
      <c r="P82" s="82"/>
      <c r="Q82" s="95"/>
      <c r="R82" s="21">
        <f t="shared" si="6"/>
        <v>0</v>
      </c>
      <c r="S82" s="21">
        <f t="shared" si="7"/>
      </c>
      <c r="T82" s="16">
        <f t="shared" si="8"/>
      </c>
      <c r="AA82" s="28"/>
    </row>
    <row r="83" spans="1:27" ht="18" customHeight="1">
      <c r="A83" s="45">
        <v>75</v>
      </c>
      <c r="B83" s="98">
        <f t="shared" si="9"/>
      </c>
      <c r="C83" s="341"/>
      <c r="D83" s="342"/>
      <c r="E83" s="77"/>
      <c r="F83" s="102"/>
      <c r="G83" s="79">
        <f t="shared" si="5"/>
      </c>
      <c r="H83" s="85"/>
      <c r="I83" s="79"/>
      <c r="J83" s="80"/>
      <c r="K83" s="81"/>
      <c r="L83" s="82"/>
      <c r="M83" s="95"/>
      <c r="N83" s="80"/>
      <c r="O83" s="81"/>
      <c r="P83" s="82"/>
      <c r="Q83" s="95"/>
      <c r="R83" s="21">
        <f t="shared" si="6"/>
        <v>0</v>
      </c>
      <c r="S83" s="21">
        <f t="shared" si="7"/>
      </c>
      <c r="T83" s="16">
        <f t="shared" si="8"/>
      </c>
      <c r="AA83" s="28"/>
    </row>
    <row r="84" spans="1:27" ht="18" customHeight="1">
      <c r="A84" s="45">
        <v>76</v>
      </c>
      <c r="B84" s="98">
        <f t="shared" si="9"/>
      </c>
      <c r="C84" s="341"/>
      <c r="D84" s="342"/>
      <c r="E84" s="77"/>
      <c r="F84" s="102"/>
      <c r="G84" s="79">
        <f t="shared" si="5"/>
      </c>
      <c r="H84" s="85"/>
      <c r="I84" s="79"/>
      <c r="J84" s="80"/>
      <c r="K84" s="81"/>
      <c r="L84" s="82"/>
      <c r="M84" s="95"/>
      <c r="N84" s="80"/>
      <c r="O84" s="81"/>
      <c r="P84" s="82"/>
      <c r="Q84" s="95"/>
      <c r="R84" s="21">
        <f t="shared" si="6"/>
        <v>0</v>
      </c>
      <c r="S84" s="21">
        <f t="shared" si="7"/>
      </c>
      <c r="T84" s="16">
        <f t="shared" si="8"/>
      </c>
      <c r="AA84" s="28"/>
    </row>
    <row r="85" spans="1:27" ht="18" customHeight="1">
      <c r="A85" s="45">
        <v>77</v>
      </c>
      <c r="B85" s="98">
        <f t="shared" si="9"/>
      </c>
      <c r="C85" s="341"/>
      <c r="D85" s="342"/>
      <c r="E85" s="77"/>
      <c r="F85" s="102"/>
      <c r="G85" s="79">
        <f t="shared" si="5"/>
      </c>
      <c r="H85" s="85"/>
      <c r="I85" s="79"/>
      <c r="J85" s="80"/>
      <c r="K85" s="81"/>
      <c r="L85" s="82"/>
      <c r="M85" s="95"/>
      <c r="N85" s="80"/>
      <c r="O85" s="81"/>
      <c r="P85" s="82"/>
      <c r="Q85" s="95"/>
      <c r="R85" s="21">
        <f t="shared" si="6"/>
        <v>0</v>
      </c>
      <c r="S85" s="21">
        <f t="shared" si="7"/>
      </c>
      <c r="T85" s="16">
        <f t="shared" si="8"/>
      </c>
      <c r="AA85" s="28"/>
    </row>
    <row r="86" spans="1:27" ht="18" customHeight="1">
      <c r="A86" s="45">
        <v>78</v>
      </c>
      <c r="B86" s="98">
        <f t="shared" si="9"/>
      </c>
      <c r="C86" s="341"/>
      <c r="D86" s="342"/>
      <c r="E86" s="77"/>
      <c r="F86" s="102"/>
      <c r="G86" s="79">
        <f t="shared" si="5"/>
      </c>
      <c r="H86" s="85"/>
      <c r="I86" s="79"/>
      <c r="J86" s="80"/>
      <c r="K86" s="81"/>
      <c r="L86" s="82"/>
      <c r="M86" s="95"/>
      <c r="N86" s="80"/>
      <c r="O86" s="81"/>
      <c r="P86" s="82"/>
      <c r="Q86" s="95"/>
      <c r="R86" s="21">
        <f t="shared" si="6"/>
        <v>0</v>
      </c>
      <c r="S86" s="21">
        <f t="shared" si="7"/>
      </c>
      <c r="T86" s="16">
        <f t="shared" si="8"/>
      </c>
      <c r="AA86" s="28"/>
    </row>
    <row r="87" spans="1:27" ht="18" customHeight="1">
      <c r="A87" s="45">
        <v>79</v>
      </c>
      <c r="B87" s="98">
        <f t="shared" si="9"/>
      </c>
      <c r="C87" s="341"/>
      <c r="D87" s="342"/>
      <c r="E87" s="77"/>
      <c r="F87" s="102"/>
      <c r="G87" s="79">
        <f t="shared" si="5"/>
      </c>
      <c r="H87" s="85"/>
      <c r="I87" s="79"/>
      <c r="J87" s="80"/>
      <c r="K87" s="81"/>
      <c r="L87" s="82"/>
      <c r="M87" s="95"/>
      <c r="N87" s="80"/>
      <c r="O87" s="81"/>
      <c r="P87" s="82"/>
      <c r="Q87" s="95"/>
      <c r="R87" s="21">
        <f t="shared" si="6"/>
        <v>0</v>
      </c>
      <c r="S87" s="21">
        <f t="shared" si="7"/>
      </c>
      <c r="T87" s="16">
        <f t="shared" si="8"/>
      </c>
      <c r="AA87" s="28"/>
    </row>
    <row r="88" spans="1:27" ht="18" customHeight="1">
      <c r="A88" s="45">
        <v>80</v>
      </c>
      <c r="B88" s="98">
        <f t="shared" si="9"/>
      </c>
      <c r="C88" s="341"/>
      <c r="D88" s="342"/>
      <c r="E88" s="77"/>
      <c r="F88" s="102"/>
      <c r="G88" s="79">
        <f t="shared" si="5"/>
      </c>
      <c r="H88" s="85"/>
      <c r="I88" s="79"/>
      <c r="J88" s="80"/>
      <c r="K88" s="81"/>
      <c r="L88" s="82"/>
      <c r="M88" s="95"/>
      <c r="N88" s="80"/>
      <c r="O88" s="81"/>
      <c r="P88" s="82"/>
      <c r="Q88" s="95"/>
      <c r="R88" s="21">
        <f t="shared" si="6"/>
        <v>0</v>
      </c>
      <c r="S88" s="21">
        <f t="shared" si="7"/>
      </c>
      <c r="T88" s="16">
        <f t="shared" si="8"/>
      </c>
      <c r="AA88" s="28"/>
    </row>
    <row r="89" spans="1:27" ht="18" customHeight="1">
      <c r="A89" s="45">
        <v>81</v>
      </c>
      <c r="B89" s="98">
        <f t="shared" si="9"/>
      </c>
      <c r="C89" s="341"/>
      <c r="D89" s="342"/>
      <c r="E89" s="77"/>
      <c r="F89" s="102"/>
      <c r="G89" s="79">
        <f t="shared" si="5"/>
      </c>
      <c r="H89" s="85"/>
      <c r="I89" s="79"/>
      <c r="J89" s="80"/>
      <c r="K89" s="81"/>
      <c r="L89" s="82"/>
      <c r="M89" s="95"/>
      <c r="N89" s="80"/>
      <c r="O89" s="81"/>
      <c r="P89" s="82"/>
      <c r="Q89" s="95"/>
      <c r="R89" s="21">
        <f t="shared" si="6"/>
        <v>0</v>
      </c>
      <c r="S89" s="21">
        <f t="shared" si="7"/>
      </c>
      <c r="T89" s="16">
        <f t="shared" si="8"/>
      </c>
      <c r="AA89" s="28"/>
    </row>
    <row r="90" spans="1:27" ht="18" customHeight="1">
      <c r="A90" s="45">
        <v>82</v>
      </c>
      <c r="B90" s="98">
        <f t="shared" si="9"/>
      </c>
      <c r="C90" s="341"/>
      <c r="D90" s="342"/>
      <c r="E90" s="77"/>
      <c r="F90" s="102"/>
      <c r="G90" s="79">
        <f t="shared" si="5"/>
      </c>
      <c r="H90" s="85"/>
      <c r="I90" s="79"/>
      <c r="J90" s="80"/>
      <c r="K90" s="81"/>
      <c r="L90" s="82"/>
      <c r="M90" s="95"/>
      <c r="N90" s="80"/>
      <c r="O90" s="81"/>
      <c r="P90" s="82"/>
      <c r="Q90" s="95"/>
      <c r="R90" s="21">
        <f t="shared" si="6"/>
        <v>0</v>
      </c>
      <c r="S90" s="21">
        <f t="shared" si="7"/>
      </c>
      <c r="T90" s="16">
        <f t="shared" si="8"/>
      </c>
      <c r="AA90" s="28"/>
    </row>
    <row r="91" spans="1:27" ht="18" customHeight="1">
      <c r="A91" s="45">
        <v>83</v>
      </c>
      <c r="B91" s="98">
        <f t="shared" si="9"/>
      </c>
      <c r="C91" s="341"/>
      <c r="D91" s="342"/>
      <c r="E91" s="77"/>
      <c r="F91" s="102"/>
      <c r="G91" s="79">
        <f t="shared" si="5"/>
      </c>
      <c r="H91" s="85"/>
      <c r="I91" s="79"/>
      <c r="J91" s="80"/>
      <c r="K91" s="81"/>
      <c r="L91" s="82"/>
      <c r="M91" s="95"/>
      <c r="N91" s="80"/>
      <c r="O91" s="81"/>
      <c r="P91" s="82"/>
      <c r="Q91" s="95"/>
      <c r="R91" s="21">
        <f t="shared" si="6"/>
        <v>0</v>
      </c>
      <c r="S91" s="21">
        <f t="shared" si="7"/>
      </c>
      <c r="T91" s="16">
        <f t="shared" si="8"/>
      </c>
      <c r="AA91" s="28"/>
    </row>
    <row r="92" spans="1:27" ht="18" customHeight="1">
      <c r="A92" s="45">
        <v>84</v>
      </c>
      <c r="B92" s="98">
        <f t="shared" si="9"/>
      </c>
      <c r="C92" s="341"/>
      <c r="D92" s="342"/>
      <c r="E92" s="77"/>
      <c r="F92" s="102"/>
      <c r="G92" s="79">
        <f t="shared" si="5"/>
      </c>
      <c r="H92" s="85"/>
      <c r="I92" s="79"/>
      <c r="J92" s="80"/>
      <c r="K92" s="81"/>
      <c r="L92" s="82"/>
      <c r="M92" s="95"/>
      <c r="N92" s="80"/>
      <c r="O92" s="81"/>
      <c r="P92" s="82"/>
      <c r="Q92" s="95"/>
      <c r="R92" s="21">
        <f t="shared" si="6"/>
        <v>0</v>
      </c>
      <c r="S92" s="21">
        <f t="shared" si="7"/>
      </c>
      <c r="T92" s="16">
        <f t="shared" si="8"/>
      </c>
      <c r="AA92" s="28"/>
    </row>
    <row r="93" spans="1:27" ht="18" customHeight="1">
      <c r="A93" s="45">
        <v>85</v>
      </c>
      <c r="B93" s="98">
        <f t="shared" si="9"/>
      </c>
      <c r="C93" s="341"/>
      <c r="D93" s="342"/>
      <c r="E93" s="77"/>
      <c r="F93" s="102"/>
      <c r="G93" s="79">
        <f t="shared" si="5"/>
      </c>
      <c r="H93" s="85"/>
      <c r="I93" s="79"/>
      <c r="J93" s="80"/>
      <c r="K93" s="81"/>
      <c r="L93" s="82"/>
      <c r="M93" s="95"/>
      <c r="N93" s="80"/>
      <c r="O93" s="81"/>
      <c r="P93" s="82"/>
      <c r="Q93" s="95"/>
      <c r="R93" s="21">
        <f t="shared" si="6"/>
        <v>0</v>
      </c>
      <c r="S93" s="21">
        <f t="shared" si="7"/>
      </c>
      <c r="T93" s="16">
        <f t="shared" si="8"/>
      </c>
      <c r="AA93" s="28"/>
    </row>
    <row r="94" spans="1:27" ht="18" customHeight="1">
      <c r="A94" s="45">
        <v>86</v>
      </c>
      <c r="B94" s="98">
        <f t="shared" si="9"/>
      </c>
      <c r="C94" s="341"/>
      <c r="D94" s="342"/>
      <c r="E94" s="77"/>
      <c r="F94" s="102"/>
      <c r="G94" s="79">
        <f t="shared" si="5"/>
      </c>
      <c r="H94" s="85"/>
      <c r="I94" s="79"/>
      <c r="J94" s="80"/>
      <c r="K94" s="81"/>
      <c r="L94" s="82"/>
      <c r="M94" s="95"/>
      <c r="N94" s="80"/>
      <c r="O94" s="81"/>
      <c r="P94" s="82"/>
      <c r="Q94" s="95"/>
      <c r="R94" s="21">
        <f t="shared" si="6"/>
        <v>0</v>
      </c>
      <c r="S94" s="21">
        <f t="shared" si="7"/>
      </c>
      <c r="T94" s="16">
        <f t="shared" si="8"/>
      </c>
      <c r="AA94" s="28"/>
    </row>
    <row r="95" spans="1:27" ht="18" customHeight="1">
      <c r="A95" s="45">
        <v>87</v>
      </c>
      <c r="B95" s="98">
        <f t="shared" si="9"/>
      </c>
      <c r="C95" s="341"/>
      <c r="D95" s="342"/>
      <c r="E95" s="77"/>
      <c r="F95" s="102"/>
      <c r="G95" s="79">
        <f t="shared" si="5"/>
      </c>
      <c r="H95" s="85"/>
      <c r="I95" s="79"/>
      <c r="J95" s="80"/>
      <c r="K95" s="81"/>
      <c r="L95" s="82"/>
      <c r="M95" s="95"/>
      <c r="N95" s="80"/>
      <c r="O95" s="81"/>
      <c r="P95" s="82"/>
      <c r="Q95" s="95"/>
      <c r="R95" s="21">
        <f t="shared" si="6"/>
        <v>0</v>
      </c>
      <c r="S95" s="21">
        <f t="shared" si="7"/>
      </c>
      <c r="T95" s="16">
        <f t="shared" si="8"/>
      </c>
      <c r="AA95" s="28"/>
    </row>
    <row r="96" spans="1:27" ht="18" customHeight="1">
      <c r="A96" s="45">
        <v>88</v>
      </c>
      <c r="B96" s="98">
        <f t="shared" si="9"/>
      </c>
      <c r="C96" s="341"/>
      <c r="D96" s="342"/>
      <c r="E96" s="77"/>
      <c r="F96" s="102"/>
      <c r="G96" s="79">
        <f t="shared" si="5"/>
      </c>
      <c r="H96" s="85"/>
      <c r="I96" s="79"/>
      <c r="J96" s="80"/>
      <c r="K96" s="81"/>
      <c r="L96" s="82"/>
      <c r="M96" s="95"/>
      <c r="N96" s="80"/>
      <c r="O96" s="81"/>
      <c r="P96" s="82"/>
      <c r="Q96" s="95"/>
      <c r="R96" s="21">
        <f t="shared" si="6"/>
        <v>0</v>
      </c>
      <c r="S96" s="21">
        <f t="shared" si="7"/>
      </c>
      <c r="T96" s="16">
        <f t="shared" si="8"/>
      </c>
      <c r="AA96" s="28"/>
    </row>
    <row r="97" spans="1:27" ht="18" customHeight="1">
      <c r="A97" s="45">
        <v>89</v>
      </c>
      <c r="B97" s="98">
        <f t="shared" si="9"/>
      </c>
      <c r="C97" s="341"/>
      <c r="D97" s="342"/>
      <c r="E97" s="77"/>
      <c r="F97" s="102"/>
      <c r="G97" s="79">
        <f t="shared" si="5"/>
      </c>
      <c r="H97" s="85"/>
      <c r="I97" s="79"/>
      <c r="J97" s="80"/>
      <c r="K97" s="81"/>
      <c r="L97" s="82"/>
      <c r="M97" s="95"/>
      <c r="N97" s="80"/>
      <c r="O97" s="81"/>
      <c r="P97" s="82"/>
      <c r="Q97" s="95"/>
      <c r="R97" s="21">
        <f t="shared" si="6"/>
        <v>0</v>
      </c>
      <c r="S97" s="21">
        <f t="shared" si="7"/>
      </c>
      <c r="T97" s="16">
        <f t="shared" si="8"/>
      </c>
      <c r="AA97" s="28"/>
    </row>
    <row r="98" spans="1:27" ht="18" customHeight="1">
      <c r="A98" s="45">
        <v>90</v>
      </c>
      <c r="B98" s="98">
        <f t="shared" si="9"/>
      </c>
      <c r="C98" s="341"/>
      <c r="D98" s="342"/>
      <c r="E98" s="77"/>
      <c r="F98" s="102"/>
      <c r="G98" s="79">
        <f t="shared" si="5"/>
      </c>
      <c r="H98" s="85"/>
      <c r="I98" s="79"/>
      <c r="J98" s="80"/>
      <c r="K98" s="81"/>
      <c r="L98" s="82"/>
      <c r="M98" s="95"/>
      <c r="N98" s="80"/>
      <c r="O98" s="81"/>
      <c r="P98" s="82"/>
      <c r="Q98" s="95"/>
      <c r="R98" s="21">
        <f t="shared" si="6"/>
        <v>0</v>
      </c>
      <c r="S98" s="21">
        <f t="shared" si="7"/>
      </c>
      <c r="T98" s="16">
        <f t="shared" si="8"/>
      </c>
      <c r="AA98" s="28"/>
    </row>
    <row r="99" spans="1:27" ht="18" customHeight="1">
      <c r="A99" s="45">
        <v>91</v>
      </c>
      <c r="B99" s="98">
        <f t="shared" si="9"/>
      </c>
      <c r="C99" s="341"/>
      <c r="D99" s="342"/>
      <c r="E99" s="77"/>
      <c r="F99" s="102"/>
      <c r="G99" s="79">
        <f t="shared" si="5"/>
      </c>
      <c r="H99" s="85"/>
      <c r="I99" s="79"/>
      <c r="J99" s="80"/>
      <c r="K99" s="81"/>
      <c r="L99" s="82"/>
      <c r="M99" s="95"/>
      <c r="N99" s="80"/>
      <c r="O99" s="81"/>
      <c r="P99" s="82"/>
      <c r="Q99" s="95"/>
      <c r="R99" s="21">
        <f t="shared" si="6"/>
        <v>0</v>
      </c>
      <c r="S99" s="21">
        <f t="shared" si="7"/>
      </c>
      <c r="T99" s="16">
        <f t="shared" si="8"/>
      </c>
      <c r="AA99" s="28"/>
    </row>
    <row r="100" spans="1:27" ht="18" customHeight="1">
      <c r="A100" s="45">
        <v>92</v>
      </c>
      <c r="B100" s="98">
        <f t="shared" si="9"/>
      </c>
      <c r="C100" s="341"/>
      <c r="D100" s="342"/>
      <c r="E100" s="77"/>
      <c r="F100" s="102"/>
      <c r="G100" s="79">
        <f t="shared" si="5"/>
      </c>
      <c r="H100" s="85"/>
      <c r="I100" s="79"/>
      <c r="J100" s="80"/>
      <c r="K100" s="81"/>
      <c r="L100" s="82"/>
      <c r="M100" s="95"/>
      <c r="N100" s="80"/>
      <c r="O100" s="81"/>
      <c r="P100" s="82"/>
      <c r="Q100" s="95"/>
      <c r="R100" s="21">
        <f t="shared" si="6"/>
        <v>0</v>
      </c>
      <c r="S100" s="21">
        <f t="shared" si="7"/>
      </c>
      <c r="T100" s="16">
        <f t="shared" si="8"/>
      </c>
      <c r="AA100" s="28"/>
    </row>
    <row r="101" spans="1:27" ht="18" customHeight="1">
      <c r="A101" s="45">
        <v>93</v>
      </c>
      <c r="B101" s="98">
        <f t="shared" si="9"/>
      </c>
      <c r="C101" s="341"/>
      <c r="D101" s="342"/>
      <c r="E101" s="77"/>
      <c r="F101" s="102"/>
      <c r="G101" s="79">
        <f t="shared" si="5"/>
      </c>
      <c r="H101" s="85"/>
      <c r="I101" s="79"/>
      <c r="J101" s="80"/>
      <c r="K101" s="81"/>
      <c r="L101" s="82"/>
      <c r="M101" s="95"/>
      <c r="N101" s="80"/>
      <c r="O101" s="81"/>
      <c r="P101" s="82"/>
      <c r="Q101" s="95"/>
      <c r="R101" s="21">
        <f t="shared" si="6"/>
        <v>0</v>
      </c>
      <c r="S101" s="21">
        <f t="shared" si="7"/>
      </c>
      <c r="T101" s="16">
        <f t="shared" si="8"/>
      </c>
      <c r="AA101" s="28"/>
    </row>
    <row r="102" spans="1:27" ht="18" customHeight="1">
      <c r="A102" s="45">
        <v>94</v>
      </c>
      <c r="B102" s="98">
        <f t="shared" si="9"/>
      </c>
      <c r="C102" s="341"/>
      <c r="D102" s="342"/>
      <c r="E102" s="77"/>
      <c r="F102" s="102"/>
      <c r="G102" s="79">
        <f t="shared" si="5"/>
      </c>
      <c r="H102" s="85"/>
      <c r="I102" s="79"/>
      <c r="J102" s="80"/>
      <c r="K102" s="81"/>
      <c r="L102" s="82"/>
      <c r="M102" s="95"/>
      <c r="N102" s="80"/>
      <c r="O102" s="81"/>
      <c r="P102" s="82"/>
      <c r="Q102" s="95"/>
      <c r="R102" s="21">
        <f t="shared" si="6"/>
        <v>0</v>
      </c>
      <c r="S102" s="21">
        <f t="shared" si="7"/>
      </c>
      <c r="T102" s="16">
        <f t="shared" si="8"/>
      </c>
      <c r="AA102" s="28"/>
    </row>
    <row r="103" spans="1:27" ht="18" customHeight="1">
      <c r="A103" s="45">
        <v>95</v>
      </c>
      <c r="B103" s="98">
        <f t="shared" si="9"/>
      </c>
      <c r="C103" s="341"/>
      <c r="D103" s="342"/>
      <c r="E103" s="77"/>
      <c r="F103" s="102"/>
      <c r="G103" s="79">
        <f t="shared" si="5"/>
      </c>
      <c r="H103" s="85"/>
      <c r="I103" s="79"/>
      <c r="J103" s="80"/>
      <c r="K103" s="81"/>
      <c r="L103" s="82"/>
      <c r="M103" s="95"/>
      <c r="N103" s="80"/>
      <c r="O103" s="81"/>
      <c r="P103" s="82"/>
      <c r="Q103" s="95"/>
      <c r="R103" s="21">
        <f t="shared" si="6"/>
        <v>0</v>
      </c>
      <c r="S103" s="21">
        <f t="shared" si="7"/>
      </c>
      <c r="T103" s="16">
        <f t="shared" si="8"/>
      </c>
      <c r="AA103" s="28"/>
    </row>
    <row r="104" spans="1:27" ht="18" customHeight="1">
      <c r="A104" s="45">
        <v>96</v>
      </c>
      <c r="B104" s="98">
        <f t="shared" si="9"/>
      </c>
      <c r="C104" s="341"/>
      <c r="D104" s="342"/>
      <c r="E104" s="77"/>
      <c r="F104" s="102"/>
      <c r="G104" s="79">
        <f t="shared" si="5"/>
      </c>
      <c r="H104" s="85"/>
      <c r="I104" s="79"/>
      <c r="J104" s="80"/>
      <c r="K104" s="81"/>
      <c r="L104" s="82"/>
      <c r="M104" s="95"/>
      <c r="N104" s="80"/>
      <c r="O104" s="81"/>
      <c r="P104" s="82"/>
      <c r="Q104" s="95"/>
      <c r="R104" s="21">
        <f t="shared" si="6"/>
        <v>0</v>
      </c>
      <c r="S104" s="21">
        <f t="shared" si="7"/>
      </c>
      <c r="T104" s="16">
        <f t="shared" si="8"/>
      </c>
      <c r="AA104" s="28"/>
    </row>
    <row r="105" spans="1:27" ht="18" customHeight="1">
      <c r="A105" s="45">
        <v>97</v>
      </c>
      <c r="B105" s="98">
        <f t="shared" si="9"/>
      </c>
      <c r="C105" s="341"/>
      <c r="D105" s="342"/>
      <c r="E105" s="77"/>
      <c r="F105" s="102"/>
      <c r="G105" s="79">
        <f t="shared" si="5"/>
      </c>
      <c r="H105" s="85"/>
      <c r="I105" s="79"/>
      <c r="J105" s="80"/>
      <c r="K105" s="81"/>
      <c r="L105" s="82"/>
      <c r="M105" s="95"/>
      <c r="N105" s="80"/>
      <c r="O105" s="81"/>
      <c r="P105" s="82"/>
      <c r="Q105" s="95"/>
      <c r="R105" s="21">
        <f t="shared" si="6"/>
        <v>0</v>
      </c>
      <c r="S105" s="21">
        <f t="shared" si="7"/>
      </c>
      <c r="T105" s="16">
        <f t="shared" si="8"/>
      </c>
      <c r="AA105" s="28"/>
    </row>
    <row r="106" spans="1:27" ht="18" customHeight="1">
      <c r="A106" s="45">
        <v>98</v>
      </c>
      <c r="B106" s="98">
        <f t="shared" si="9"/>
      </c>
      <c r="C106" s="341"/>
      <c r="D106" s="342"/>
      <c r="E106" s="77"/>
      <c r="F106" s="102"/>
      <c r="G106" s="79">
        <f t="shared" si="5"/>
      </c>
      <c r="H106" s="85"/>
      <c r="I106" s="79"/>
      <c r="J106" s="80"/>
      <c r="K106" s="81"/>
      <c r="L106" s="82"/>
      <c r="M106" s="95"/>
      <c r="N106" s="80"/>
      <c r="O106" s="81"/>
      <c r="P106" s="82"/>
      <c r="Q106" s="95"/>
      <c r="R106" s="21">
        <f t="shared" si="6"/>
        <v>0</v>
      </c>
      <c r="S106" s="21">
        <f t="shared" si="7"/>
      </c>
      <c r="T106" s="16">
        <f t="shared" si="8"/>
      </c>
      <c r="AA106" s="28"/>
    </row>
    <row r="107" spans="1:27" ht="18" customHeight="1">
      <c r="A107" s="45">
        <v>99</v>
      </c>
      <c r="B107" s="98">
        <f t="shared" si="9"/>
      </c>
      <c r="C107" s="341"/>
      <c r="D107" s="342"/>
      <c r="E107" s="77"/>
      <c r="F107" s="102"/>
      <c r="G107" s="79">
        <f t="shared" si="5"/>
      </c>
      <c r="H107" s="85"/>
      <c r="I107" s="79"/>
      <c r="J107" s="80"/>
      <c r="K107" s="81"/>
      <c r="L107" s="82"/>
      <c r="M107" s="95"/>
      <c r="N107" s="80"/>
      <c r="O107" s="81"/>
      <c r="P107" s="82"/>
      <c r="Q107" s="95"/>
      <c r="R107" s="21">
        <f t="shared" si="6"/>
        <v>0</v>
      </c>
      <c r="S107" s="21">
        <f t="shared" si="7"/>
      </c>
      <c r="T107" s="16">
        <f t="shared" si="8"/>
      </c>
      <c r="AA107" s="28"/>
    </row>
    <row r="108" spans="1:27" ht="18" customHeight="1">
      <c r="A108" s="45">
        <v>100</v>
      </c>
      <c r="B108" s="98">
        <f t="shared" si="9"/>
      </c>
      <c r="C108" s="341"/>
      <c r="D108" s="342"/>
      <c r="E108" s="77"/>
      <c r="F108" s="102"/>
      <c r="G108" s="79">
        <f t="shared" si="5"/>
      </c>
      <c r="H108" s="85"/>
      <c r="I108" s="79"/>
      <c r="J108" s="80"/>
      <c r="K108" s="81"/>
      <c r="L108" s="82"/>
      <c r="M108" s="95"/>
      <c r="N108" s="80"/>
      <c r="O108" s="81"/>
      <c r="P108" s="82"/>
      <c r="Q108" s="95"/>
      <c r="R108" s="21">
        <f t="shared" si="6"/>
        <v>0</v>
      </c>
      <c r="S108" s="21">
        <f t="shared" si="7"/>
      </c>
      <c r="T108" s="16">
        <f t="shared" si="8"/>
      </c>
      <c r="AA108" s="28"/>
    </row>
    <row r="109" spans="1:27" ht="18" customHeight="1">
      <c r="A109" s="45">
        <v>101</v>
      </c>
      <c r="B109" s="98">
        <f t="shared" si="9"/>
      </c>
      <c r="C109" s="341"/>
      <c r="D109" s="342"/>
      <c r="E109" s="77"/>
      <c r="F109" s="102"/>
      <c r="G109" s="79">
        <f t="shared" si="5"/>
      </c>
      <c r="H109" s="85"/>
      <c r="I109" s="79"/>
      <c r="J109" s="80"/>
      <c r="K109" s="81"/>
      <c r="L109" s="82"/>
      <c r="M109" s="95"/>
      <c r="N109" s="80"/>
      <c r="O109" s="81"/>
      <c r="P109" s="82"/>
      <c r="Q109" s="95"/>
      <c r="R109" s="21">
        <f t="shared" si="6"/>
        <v>0</v>
      </c>
      <c r="S109" s="21">
        <f t="shared" si="7"/>
      </c>
      <c r="T109" s="16">
        <f t="shared" si="8"/>
      </c>
      <c r="AA109" s="28"/>
    </row>
    <row r="110" spans="1:27" ht="18" customHeight="1">
      <c r="A110" s="45">
        <v>102</v>
      </c>
      <c r="B110" s="98">
        <f t="shared" si="9"/>
      </c>
      <c r="C110" s="341"/>
      <c r="D110" s="342"/>
      <c r="E110" s="77"/>
      <c r="F110" s="102"/>
      <c r="G110" s="79">
        <f t="shared" si="5"/>
      </c>
      <c r="H110" s="85"/>
      <c r="I110" s="79"/>
      <c r="J110" s="80"/>
      <c r="K110" s="81"/>
      <c r="L110" s="82"/>
      <c r="M110" s="95"/>
      <c r="N110" s="80"/>
      <c r="O110" s="81"/>
      <c r="P110" s="82"/>
      <c r="Q110" s="95"/>
      <c r="R110" s="21">
        <f t="shared" si="6"/>
        <v>0</v>
      </c>
      <c r="S110" s="21">
        <f t="shared" si="7"/>
      </c>
      <c r="T110" s="16">
        <f t="shared" si="8"/>
      </c>
      <c r="AA110" s="28"/>
    </row>
    <row r="111" spans="1:27" ht="18" customHeight="1">
      <c r="A111" s="45">
        <v>103</v>
      </c>
      <c r="B111" s="98">
        <f t="shared" si="9"/>
      </c>
      <c r="C111" s="341"/>
      <c r="D111" s="342"/>
      <c r="E111" s="77"/>
      <c r="F111" s="102"/>
      <c r="G111" s="79">
        <f t="shared" si="5"/>
      </c>
      <c r="H111" s="85"/>
      <c r="I111" s="79"/>
      <c r="J111" s="80"/>
      <c r="K111" s="81"/>
      <c r="L111" s="82"/>
      <c r="M111" s="95"/>
      <c r="N111" s="80"/>
      <c r="O111" s="81"/>
      <c r="P111" s="82"/>
      <c r="Q111" s="95"/>
      <c r="R111" s="21">
        <f t="shared" si="6"/>
        <v>0</v>
      </c>
      <c r="S111" s="21">
        <f t="shared" si="7"/>
      </c>
      <c r="T111" s="16">
        <f t="shared" si="8"/>
      </c>
      <c r="AA111" s="28"/>
    </row>
    <row r="112" spans="1:27" ht="18" customHeight="1">
      <c r="A112" s="45">
        <v>104</v>
      </c>
      <c r="B112" s="98">
        <f t="shared" si="9"/>
      </c>
      <c r="C112" s="341"/>
      <c r="D112" s="342"/>
      <c r="E112" s="77"/>
      <c r="F112" s="102"/>
      <c r="G112" s="79">
        <f t="shared" si="5"/>
      </c>
      <c r="H112" s="85"/>
      <c r="I112" s="79"/>
      <c r="J112" s="80"/>
      <c r="K112" s="81"/>
      <c r="L112" s="82"/>
      <c r="M112" s="95"/>
      <c r="N112" s="80"/>
      <c r="O112" s="81"/>
      <c r="P112" s="82"/>
      <c r="Q112" s="95"/>
      <c r="R112" s="21">
        <f t="shared" si="6"/>
        <v>0</v>
      </c>
      <c r="S112" s="21">
        <f t="shared" si="7"/>
      </c>
      <c r="T112" s="16">
        <f t="shared" si="8"/>
      </c>
      <c r="AA112" s="28"/>
    </row>
    <row r="113" spans="1:27" ht="18" customHeight="1">
      <c r="A113" s="45">
        <v>105</v>
      </c>
      <c r="B113" s="98">
        <f t="shared" si="9"/>
      </c>
      <c r="C113" s="341"/>
      <c r="D113" s="342"/>
      <c r="E113" s="77"/>
      <c r="F113" s="102"/>
      <c r="G113" s="79">
        <f t="shared" si="5"/>
      </c>
      <c r="H113" s="85"/>
      <c r="I113" s="79"/>
      <c r="J113" s="80"/>
      <c r="K113" s="81"/>
      <c r="L113" s="82"/>
      <c r="M113" s="95"/>
      <c r="N113" s="80"/>
      <c r="O113" s="81"/>
      <c r="P113" s="82"/>
      <c r="Q113" s="95"/>
      <c r="R113" s="21">
        <f t="shared" si="6"/>
        <v>0</v>
      </c>
      <c r="S113" s="21">
        <f t="shared" si="7"/>
      </c>
      <c r="T113" s="16">
        <f t="shared" si="8"/>
      </c>
      <c r="AA113" s="28"/>
    </row>
    <row r="114" spans="1:27" ht="18" customHeight="1">
      <c r="A114" s="45">
        <v>106</v>
      </c>
      <c r="B114" s="98">
        <f t="shared" si="9"/>
      </c>
      <c r="C114" s="341"/>
      <c r="D114" s="342"/>
      <c r="E114" s="77"/>
      <c r="F114" s="102"/>
      <c r="G114" s="79">
        <f t="shared" si="5"/>
      </c>
      <c r="H114" s="85"/>
      <c r="I114" s="79"/>
      <c r="J114" s="80"/>
      <c r="K114" s="81"/>
      <c r="L114" s="82"/>
      <c r="M114" s="95"/>
      <c r="N114" s="80"/>
      <c r="O114" s="81"/>
      <c r="P114" s="82"/>
      <c r="Q114" s="95"/>
      <c r="R114" s="21">
        <f t="shared" si="6"/>
        <v>0</v>
      </c>
      <c r="S114" s="21">
        <f t="shared" si="7"/>
      </c>
      <c r="T114" s="16">
        <f t="shared" si="8"/>
      </c>
      <c r="AA114" s="28"/>
    </row>
    <row r="115" spans="1:27" ht="18" customHeight="1">
      <c r="A115" s="45">
        <v>107</v>
      </c>
      <c r="B115" s="98">
        <f t="shared" si="9"/>
      </c>
      <c r="C115" s="341"/>
      <c r="D115" s="342"/>
      <c r="E115" s="77"/>
      <c r="F115" s="102"/>
      <c r="G115" s="79">
        <f t="shared" si="5"/>
      </c>
      <c r="H115" s="85"/>
      <c r="I115" s="79"/>
      <c r="J115" s="80"/>
      <c r="K115" s="81"/>
      <c r="L115" s="82"/>
      <c r="M115" s="95"/>
      <c r="N115" s="80"/>
      <c r="O115" s="81"/>
      <c r="P115" s="82"/>
      <c r="Q115" s="95"/>
      <c r="R115" s="21">
        <f t="shared" si="6"/>
        <v>0</v>
      </c>
      <c r="S115" s="21">
        <f t="shared" si="7"/>
      </c>
      <c r="T115" s="16">
        <f t="shared" si="8"/>
      </c>
      <c r="AA115" s="28"/>
    </row>
    <row r="116" spans="1:27" ht="18" customHeight="1">
      <c r="A116" s="45">
        <v>108</v>
      </c>
      <c r="B116" s="98">
        <f t="shared" si="9"/>
      </c>
      <c r="C116" s="341"/>
      <c r="D116" s="342"/>
      <c r="E116" s="77"/>
      <c r="F116" s="102"/>
      <c r="G116" s="79">
        <f t="shared" si="5"/>
      </c>
      <c r="H116" s="85"/>
      <c r="I116" s="79"/>
      <c r="J116" s="80"/>
      <c r="K116" s="81"/>
      <c r="L116" s="82"/>
      <c r="M116" s="95"/>
      <c r="N116" s="80"/>
      <c r="O116" s="81"/>
      <c r="P116" s="82"/>
      <c r="Q116" s="95"/>
      <c r="R116" s="21">
        <f t="shared" si="6"/>
        <v>0</v>
      </c>
      <c r="S116" s="21">
        <f t="shared" si="7"/>
      </c>
      <c r="T116" s="16">
        <f t="shared" si="8"/>
      </c>
      <c r="AA116" s="28"/>
    </row>
    <row r="117" spans="1:27" ht="18" customHeight="1">
      <c r="A117" s="45">
        <v>109</v>
      </c>
      <c r="B117" s="98">
        <f t="shared" si="9"/>
      </c>
      <c r="C117" s="341"/>
      <c r="D117" s="342"/>
      <c r="E117" s="77"/>
      <c r="F117" s="102"/>
      <c r="G117" s="79">
        <f t="shared" si="5"/>
      </c>
      <c r="H117" s="85"/>
      <c r="I117" s="79"/>
      <c r="J117" s="80"/>
      <c r="K117" s="81"/>
      <c r="L117" s="82"/>
      <c r="M117" s="95"/>
      <c r="N117" s="80"/>
      <c r="O117" s="81"/>
      <c r="P117" s="82"/>
      <c r="Q117" s="95"/>
      <c r="R117" s="21">
        <f t="shared" si="6"/>
        <v>0</v>
      </c>
      <c r="S117" s="21">
        <f t="shared" si="7"/>
      </c>
      <c r="T117" s="16">
        <f t="shared" si="8"/>
      </c>
      <c r="AA117" s="28"/>
    </row>
    <row r="118" spans="1:27" ht="18" customHeight="1">
      <c r="A118" s="45">
        <v>110</v>
      </c>
      <c r="B118" s="98">
        <f t="shared" si="9"/>
      </c>
      <c r="C118" s="341"/>
      <c r="D118" s="342"/>
      <c r="E118" s="77"/>
      <c r="F118" s="102"/>
      <c r="G118" s="79">
        <f t="shared" si="5"/>
      </c>
      <c r="H118" s="85"/>
      <c r="I118" s="79"/>
      <c r="J118" s="80"/>
      <c r="K118" s="81"/>
      <c r="L118" s="82"/>
      <c r="M118" s="95"/>
      <c r="N118" s="80"/>
      <c r="O118" s="81"/>
      <c r="P118" s="82"/>
      <c r="Q118" s="95"/>
      <c r="R118" s="21">
        <f t="shared" si="6"/>
        <v>0</v>
      </c>
      <c r="S118" s="21">
        <f t="shared" si="7"/>
      </c>
      <c r="T118" s="16">
        <f t="shared" si="8"/>
      </c>
      <c r="AA118" s="28"/>
    </row>
    <row r="119" spans="1:27" ht="18" customHeight="1">
      <c r="A119" s="45">
        <v>111</v>
      </c>
      <c r="B119" s="98">
        <f t="shared" si="9"/>
      </c>
      <c r="C119" s="341"/>
      <c r="D119" s="342"/>
      <c r="E119" s="77"/>
      <c r="F119" s="102"/>
      <c r="G119" s="79">
        <f t="shared" si="5"/>
      </c>
      <c r="H119" s="85"/>
      <c r="I119" s="79"/>
      <c r="J119" s="80"/>
      <c r="K119" s="81"/>
      <c r="L119" s="82"/>
      <c r="M119" s="95"/>
      <c r="N119" s="80"/>
      <c r="O119" s="81"/>
      <c r="P119" s="82"/>
      <c r="Q119" s="95"/>
      <c r="R119" s="21">
        <f t="shared" si="6"/>
        <v>0</v>
      </c>
      <c r="S119" s="21">
        <f t="shared" si="7"/>
      </c>
      <c r="T119" s="16">
        <f t="shared" si="8"/>
      </c>
      <c r="AA119" s="28"/>
    </row>
    <row r="120" spans="1:27" ht="18" customHeight="1">
      <c r="A120" s="45">
        <v>112</v>
      </c>
      <c r="B120" s="98">
        <f t="shared" si="9"/>
      </c>
      <c r="C120" s="341"/>
      <c r="D120" s="342"/>
      <c r="E120" s="77"/>
      <c r="F120" s="102"/>
      <c r="G120" s="79">
        <f t="shared" si="5"/>
      </c>
      <c r="H120" s="85"/>
      <c r="I120" s="79"/>
      <c r="J120" s="80"/>
      <c r="K120" s="81"/>
      <c r="L120" s="82"/>
      <c r="M120" s="95"/>
      <c r="N120" s="80"/>
      <c r="O120" s="81"/>
      <c r="P120" s="82"/>
      <c r="Q120" s="95"/>
      <c r="R120" s="21">
        <f t="shared" si="6"/>
        <v>0</v>
      </c>
      <c r="S120" s="21">
        <f t="shared" si="7"/>
      </c>
      <c r="T120" s="16">
        <f t="shared" si="8"/>
      </c>
      <c r="AA120" s="28"/>
    </row>
    <row r="121" spans="1:27" ht="18" customHeight="1">
      <c r="A121" s="45">
        <v>113</v>
      </c>
      <c r="B121" s="98">
        <f t="shared" si="9"/>
      </c>
      <c r="C121" s="341"/>
      <c r="D121" s="342"/>
      <c r="E121" s="77"/>
      <c r="F121" s="102"/>
      <c r="G121" s="79">
        <f t="shared" si="5"/>
      </c>
      <c r="H121" s="85"/>
      <c r="I121" s="79"/>
      <c r="J121" s="80"/>
      <c r="K121" s="81"/>
      <c r="L121" s="82"/>
      <c r="M121" s="95"/>
      <c r="N121" s="80"/>
      <c r="O121" s="81"/>
      <c r="P121" s="82"/>
      <c r="Q121" s="95"/>
      <c r="R121" s="21">
        <f t="shared" si="6"/>
        <v>0</v>
      </c>
      <c r="S121" s="21">
        <f t="shared" si="7"/>
      </c>
      <c r="T121" s="16">
        <f t="shared" si="8"/>
      </c>
      <c r="AA121" s="28"/>
    </row>
    <row r="122" spans="1:27" ht="18" customHeight="1">
      <c r="A122" s="45">
        <v>114</v>
      </c>
      <c r="B122" s="98">
        <f t="shared" si="9"/>
      </c>
      <c r="C122" s="341"/>
      <c r="D122" s="342"/>
      <c r="E122" s="77"/>
      <c r="F122" s="102"/>
      <c r="G122" s="79">
        <f t="shared" si="5"/>
      </c>
      <c r="H122" s="85"/>
      <c r="I122" s="79"/>
      <c r="J122" s="80"/>
      <c r="K122" s="81"/>
      <c r="L122" s="82"/>
      <c r="M122" s="95"/>
      <c r="N122" s="80"/>
      <c r="O122" s="81"/>
      <c r="P122" s="82"/>
      <c r="Q122" s="95"/>
      <c r="R122" s="21">
        <f t="shared" si="6"/>
        <v>0</v>
      </c>
      <c r="S122" s="21">
        <f t="shared" si="7"/>
      </c>
      <c r="T122" s="16">
        <f t="shared" si="8"/>
      </c>
      <c r="AA122" s="28"/>
    </row>
    <row r="123" spans="1:27" ht="18" customHeight="1">
      <c r="A123" s="45">
        <v>115</v>
      </c>
      <c r="B123" s="98">
        <f t="shared" si="9"/>
      </c>
      <c r="C123" s="341"/>
      <c r="D123" s="342"/>
      <c r="E123" s="77"/>
      <c r="F123" s="102"/>
      <c r="G123" s="79">
        <f t="shared" si="5"/>
      </c>
      <c r="H123" s="85"/>
      <c r="I123" s="79"/>
      <c r="J123" s="80"/>
      <c r="K123" s="81"/>
      <c r="L123" s="82"/>
      <c r="M123" s="95"/>
      <c r="N123" s="80"/>
      <c r="O123" s="81"/>
      <c r="P123" s="82"/>
      <c r="Q123" s="95"/>
      <c r="R123" s="21">
        <f t="shared" si="6"/>
        <v>0</v>
      </c>
      <c r="S123" s="21">
        <f t="shared" si="7"/>
      </c>
      <c r="T123" s="16">
        <f t="shared" si="8"/>
      </c>
      <c r="AA123" s="28"/>
    </row>
    <row r="124" spans="1:27" ht="18" customHeight="1">
      <c r="A124" s="45">
        <v>116</v>
      </c>
      <c r="B124" s="98">
        <f t="shared" si="9"/>
      </c>
      <c r="C124" s="341"/>
      <c r="D124" s="342"/>
      <c r="E124" s="77"/>
      <c r="F124" s="102"/>
      <c r="G124" s="79">
        <f t="shared" si="5"/>
      </c>
      <c r="H124" s="85"/>
      <c r="I124" s="79"/>
      <c r="J124" s="80"/>
      <c r="K124" s="81"/>
      <c r="L124" s="82"/>
      <c r="M124" s="95"/>
      <c r="N124" s="80"/>
      <c r="O124" s="81"/>
      <c r="P124" s="82"/>
      <c r="Q124" s="95"/>
      <c r="R124" s="21">
        <f t="shared" si="6"/>
        <v>0</v>
      </c>
      <c r="S124" s="21">
        <f t="shared" si="7"/>
      </c>
      <c r="T124" s="16">
        <f t="shared" si="8"/>
      </c>
      <c r="AA124" s="28"/>
    </row>
    <row r="125" spans="1:27" ht="18" customHeight="1">
      <c r="A125" s="45">
        <v>117</v>
      </c>
      <c r="B125" s="98">
        <f t="shared" si="9"/>
      </c>
      <c r="C125" s="341"/>
      <c r="D125" s="342"/>
      <c r="E125" s="77"/>
      <c r="F125" s="102"/>
      <c r="G125" s="79">
        <f t="shared" si="5"/>
      </c>
      <c r="H125" s="85"/>
      <c r="I125" s="79"/>
      <c r="J125" s="80"/>
      <c r="K125" s="81"/>
      <c r="L125" s="82"/>
      <c r="M125" s="95"/>
      <c r="N125" s="80"/>
      <c r="O125" s="81"/>
      <c r="P125" s="82"/>
      <c r="Q125" s="95"/>
      <c r="R125" s="21">
        <f t="shared" si="6"/>
        <v>0</v>
      </c>
      <c r="S125" s="21">
        <f t="shared" si="7"/>
      </c>
      <c r="T125" s="16">
        <f t="shared" si="8"/>
      </c>
      <c r="AA125" s="28"/>
    </row>
    <row r="126" spans="1:27" ht="18" customHeight="1">
      <c r="A126" s="45">
        <v>118</v>
      </c>
      <c r="B126" s="98">
        <f t="shared" si="9"/>
      </c>
      <c r="C126" s="341"/>
      <c r="D126" s="342"/>
      <c r="E126" s="77"/>
      <c r="F126" s="102"/>
      <c r="G126" s="79">
        <f t="shared" si="5"/>
      </c>
      <c r="H126" s="85"/>
      <c r="I126" s="79"/>
      <c r="J126" s="80"/>
      <c r="K126" s="81"/>
      <c r="L126" s="82"/>
      <c r="M126" s="95"/>
      <c r="N126" s="80"/>
      <c r="O126" s="81"/>
      <c r="P126" s="82"/>
      <c r="Q126" s="95"/>
      <c r="R126" s="21">
        <f t="shared" si="6"/>
        <v>0</v>
      </c>
      <c r="S126" s="21">
        <f t="shared" si="7"/>
      </c>
      <c r="T126" s="16">
        <f t="shared" si="8"/>
      </c>
      <c r="AA126" s="28"/>
    </row>
    <row r="127" spans="1:27" ht="18" customHeight="1">
      <c r="A127" s="45">
        <v>119</v>
      </c>
      <c r="B127" s="98">
        <f t="shared" si="9"/>
      </c>
      <c r="C127" s="341"/>
      <c r="D127" s="342"/>
      <c r="E127" s="77"/>
      <c r="F127" s="102"/>
      <c r="G127" s="79">
        <f t="shared" si="5"/>
      </c>
      <c r="H127" s="85"/>
      <c r="I127" s="79"/>
      <c r="J127" s="80"/>
      <c r="K127" s="81"/>
      <c r="L127" s="82"/>
      <c r="M127" s="95"/>
      <c r="N127" s="80"/>
      <c r="O127" s="81"/>
      <c r="P127" s="82"/>
      <c r="Q127" s="95"/>
      <c r="R127" s="21">
        <f t="shared" si="6"/>
        <v>0</v>
      </c>
      <c r="S127" s="21">
        <f t="shared" si="7"/>
      </c>
      <c r="T127" s="16">
        <f t="shared" si="8"/>
      </c>
      <c r="AA127" s="28"/>
    </row>
    <row r="128" spans="1:27" ht="18" customHeight="1">
      <c r="A128" s="45">
        <v>120</v>
      </c>
      <c r="B128" s="98">
        <f t="shared" si="9"/>
      </c>
      <c r="C128" s="341"/>
      <c r="D128" s="342"/>
      <c r="E128" s="77"/>
      <c r="F128" s="102"/>
      <c r="G128" s="79">
        <f t="shared" si="5"/>
      </c>
      <c r="H128" s="85"/>
      <c r="I128" s="79"/>
      <c r="J128" s="80"/>
      <c r="K128" s="81"/>
      <c r="L128" s="82"/>
      <c r="M128" s="95"/>
      <c r="N128" s="80"/>
      <c r="O128" s="81"/>
      <c r="P128" s="82"/>
      <c r="Q128" s="95"/>
      <c r="R128" s="21">
        <f t="shared" si="6"/>
        <v>0</v>
      </c>
      <c r="S128" s="21">
        <f t="shared" si="7"/>
      </c>
      <c r="T128" s="16">
        <f t="shared" si="8"/>
      </c>
      <c r="AA128" s="28"/>
    </row>
    <row r="129" spans="1:27" ht="18" customHeight="1">
      <c r="A129" s="45">
        <v>121</v>
      </c>
      <c r="B129" s="98">
        <f t="shared" si="9"/>
      </c>
      <c r="C129" s="341"/>
      <c r="D129" s="342"/>
      <c r="E129" s="77"/>
      <c r="F129" s="102"/>
      <c r="G129" s="79">
        <f t="shared" si="5"/>
      </c>
      <c r="H129" s="85"/>
      <c r="I129" s="79"/>
      <c r="J129" s="80"/>
      <c r="K129" s="81"/>
      <c r="L129" s="82"/>
      <c r="M129" s="95"/>
      <c r="N129" s="80"/>
      <c r="O129" s="81"/>
      <c r="P129" s="82"/>
      <c r="Q129" s="95"/>
      <c r="R129" s="21">
        <f t="shared" si="6"/>
        <v>0</v>
      </c>
      <c r="S129" s="21">
        <f t="shared" si="7"/>
      </c>
      <c r="T129" s="16">
        <f t="shared" si="8"/>
      </c>
      <c r="AA129" s="28"/>
    </row>
    <row r="130" spans="1:27" ht="18" customHeight="1">
      <c r="A130" s="45">
        <v>122</v>
      </c>
      <c r="B130" s="98">
        <f t="shared" si="9"/>
      </c>
      <c r="C130" s="341"/>
      <c r="D130" s="342"/>
      <c r="E130" s="77"/>
      <c r="F130" s="102"/>
      <c r="G130" s="79">
        <f t="shared" si="5"/>
      </c>
      <c r="H130" s="85"/>
      <c r="I130" s="79"/>
      <c r="J130" s="80"/>
      <c r="K130" s="81"/>
      <c r="L130" s="82"/>
      <c r="M130" s="95"/>
      <c r="N130" s="80"/>
      <c r="O130" s="81"/>
      <c r="P130" s="82"/>
      <c r="Q130" s="95"/>
      <c r="R130" s="21">
        <f t="shared" si="6"/>
        <v>0</v>
      </c>
      <c r="S130" s="21">
        <f t="shared" si="7"/>
      </c>
      <c r="T130" s="16">
        <f t="shared" si="8"/>
      </c>
      <c r="AA130" s="28"/>
    </row>
    <row r="131" spans="1:27" ht="18" customHeight="1">
      <c r="A131" s="45">
        <v>123</v>
      </c>
      <c r="B131" s="98">
        <f t="shared" si="9"/>
      </c>
      <c r="C131" s="341"/>
      <c r="D131" s="342"/>
      <c r="E131" s="77"/>
      <c r="F131" s="102"/>
      <c r="G131" s="79">
        <f t="shared" si="5"/>
      </c>
      <c r="H131" s="85"/>
      <c r="I131" s="79"/>
      <c r="J131" s="80"/>
      <c r="K131" s="81"/>
      <c r="L131" s="82"/>
      <c r="M131" s="95"/>
      <c r="N131" s="80"/>
      <c r="O131" s="81"/>
      <c r="P131" s="82"/>
      <c r="Q131" s="95"/>
      <c r="R131" s="21">
        <f t="shared" si="6"/>
        <v>0</v>
      </c>
      <c r="S131" s="21">
        <f t="shared" si="7"/>
      </c>
      <c r="T131" s="16">
        <f t="shared" si="8"/>
      </c>
      <c r="AA131" s="28"/>
    </row>
    <row r="132" spans="1:27" ht="18" customHeight="1">
      <c r="A132" s="45">
        <v>124</v>
      </c>
      <c r="B132" s="98">
        <f t="shared" si="9"/>
      </c>
      <c r="C132" s="341"/>
      <c r="D132" s="342"/>
      <c r="E132" s="77"/>
      <c r="F132" s="102"/>
      <c r="G132" s="79">
        <f t="shared" si="5"/>
      </c>
      <c r="H132" s="85"/>
      <c r="I132" s="79"/>
      <c r="J132" s="80"/>
      <c r="K132" s="81"/>
      <c r="L132" s="82"/>
      <c r="M132" s="95"/>
      <c r="N132" s="80"/>
      <c r="O132" s="81"/>
      <c r="P132" s="82"/>
      <c r="Q132" s="95"/>
      <c r="R132" s="21">
        <f t="shared" si="6"/>
        <v>0</v>
      </c>
      <c r="S132" s="21">
        <f t="shared" si="7"/>
      </c>
      <c r="T132" s="16">
        <f t="shared" si="8"/>
      </c>
      <c r="AA132" s="28"/>
    </row>
    <row r="133" spans="1:27" ht="18" customHeight="1">
      <c r="A133" s="45">
        <v>125</v>
      </c>
      <c r="B133" s="98">
        <f t="shared" si="9"/>
      </c>
      <c r="C133" s="341"/>
      <c r="D133" s="342"/>
      <c r="E133" s="77"/>
      <c r="F133" s="102"/>
      <c r="G133" s="79">
        <f t="shared" si="5"/>
      </c>
      <c r="H133" s="85"/>
      <c r="I133" s="79"/>
      <c r="J133" s="80"/>
      <c r="K133" s="81"/>
      <c r="L133" s="82"/>
      <c r="M133" s="95"/>
      <c r="N133" s="80"/>
      <c r="O133" s="81"/>
      <c r="P133" s="82"/>
      <c r="Q133" s="95"/>
      <c r="R133" s="21">
        <f t="shared" si="6"/>
        <v>0</v>
      </c>
      <c r="S133" s="21">
        <f t="shared" si="7"/>
      </c>
      <c r="T133" s="16">
        <f t="shared" si="8"/>
      </c>
      <c r="AA133" s="28"/>
    </row>
    <row r="134" spans="1:27" ht="18" customHeight="1">
      <c r="A134" s="45">
        <v>126</v>
      </c>
      <c r="B134" s="98">
        <f t="shared" si="9"/>
      </c>
      <c r="C134" s="341"/>
      <c r="D134" s="342"/>
      <c r="E134" s="77"/>
      <c r="F134" s="102"/>
      <c r="G134" s="79">
        <f t="shared" si="5"/>
      </c>
      <c r="H134" s="85"/>
      <c r="I134" s="79"/>
      <c r="J134" s="80"/>
      <c r="K134" s="81"/>
      <c r="L134" s="82"/>
      <c r="M134" s="95"/>
      <c r="N134" s="80"/>
      <c r="O134" s="81"/>
      <c r="P134" s="82"/>
      <c r="Q134" s="95"/>
      <c r="R134" s="21">
        <f t="shared" si="6"/>
        <v>0</v>
      </c>
      <c r="S134" s="21">
        <f t="shared" si="7"/>
      </c>
      <c r="T134" s="16">
        <f t="shared" si="8"/>
      </c>
      <c r="AA134" s="28"/>
    </row>
    <row r="135" spans="1:27" ht="18" customHeight="1">
      <c r="A135" s="45">
        <v>127</v>
      </c>
      <c r="B135" s="98">
        <f t="shared" si="9"/>
      </c>
      <c r="C135" s="341"/>
      <c r="D135" s="342"/>
      <c r="E135" s="77"/>
      <c r="F135" s="102"/>
      <c r="G135" s="79">
        <f t="shared" si="5"/>
      </c>
      <c r="H135" s="85"/>
      <c r="I135" s="79"/>
      <c r="J135" s="80"/>
      <c r="K135" s="81"/>
      <c r="L135" s="82"/>
      <c r="M135" s="95"/>
      <c r="N135" s="80"/>
      <c r="O135" s="81"/>
      <c r="P135" s="82"/>
      <c r="Q135" s="95"/>
      <c r="R135" s="21">
        <f t="shared" si="6"/>
        <v>0</v>
      </c>
      <c r="S135" s="21">
        <f t="shared" si="7"/>
      </c>
      <c r="T135" s="16">
        <f t="shared" si="8"/>
      </c>
      <c r="AA135" s="28"/>
    </row>
    <row r="136" spans="1:27" ht="18" customHeight="1">
      <c r="A136" s="45">
        <v>128</v>
      </c>
      <c r="B136" s="98">
        <f t="shared" si="9"/>
      </c>
      <c r="C136" s="341"/>
      <c r="D136" s="342"/>
      <c r="E136" s="77"/>
      <c r="F136" s="102"/>
      <c r="G136" s="79">
        <f t="shared" si="5"/>
      </c>
      <c r="H136" s="85"/>
      <c r="I136" s="79"/>
      <c r="J136" s="80"/>
      <c r="K136" s="81"/>
      <c r="L136" s="82"/>
      <c r="M136" s="95"/>
      <c r="N136" s="80"/>
      <c r="O136" s="81"/>
      <c r="P136" s="82"/>
      <c r="Q136" s="95"/>
      <c r="R136" s="21">
        <f t="shared" si="6"/>
        <v>0</v>
      </c>
      <c r="S136" s="21">
        <f t="shared" si="7"/>
      </c>
      <c r="T136" s="16">
        <f t="shared" si="8"/>
      </c>
      <c r="AA136" s="28"/>
    </row>
    <row r="137" spans="1:27" ht="18" customHeight="1">
      <c r="A137" s="45">
        <v>129</v>
      </c>
      <c r="B137" s="98">
        <f t="shared" si="9"/>
      </c>
      <c r="C137" s="341"/>
      <c r="D137" s="342"/>
      <c r="E137" s="77"/>
      <c r="F137" s="102"/>
      <c r="G137" s="79">
        <f t="shared" si="5"/>
      </c>
      <c r="H137" s="85"/>
      <c r="I137" s="79"/>
      <c r="J137" s="80"/>
      <c r="K137" s="81"/>
      <c r="L137" s="82"/>
      <c r="M137" s="95"/>
      <c r="N137" s="80"/>
      <c r="O137" s="81"/>
      <c r="P137" s="82"/>
      <c r="Q137" s="95"/>
      <c r="R137" s="21">
        <f t="shared" si="6"/>
        <v>0</v>
      </c>
      <c r="S137" s="21">
        <f t="shared" si="7"/>
      </c>
      <c r="T137" s="16">
        <f t="shared" si="8"/>
      </c>
      <c r="AA137" s="28"/>
    </row>
    <row r="138" spans="1:27" ht="18" customHeight="1">
      <c r="A138" s="45">
        <v>130</v>
      </c>
      <c r="B138" s="98">
        <f t="shared" si="9"/>
      </c>
      <c r="C138" s="341"/>
      <c r="D138" s="342"/>
      <c r="E138" s="77"/>
      <c r="F138" s="102"/>
      <c r="G138" s="79">
        <f aca="true" t="shared" si="10" ref="G138:G201">IF(C138="","",$E$2)</f>
      </c>
      <c r="H138" s="85"/>
      <c r="I138" s="79"/>
      <c r="J138" s="80"/>
      <c r="K138" s="81"/>
      <c r="L138" s="82"/>
      <c r="M138" s="95"/>
      <c r="N138" s="80"/>
      <c r="O138" s="81"/>
      <c r="P138" s="82"/>
      <c r="Q138" s="95"/>
      <c r="R138" s="21">
        <f aca="true" t="shared" si="11" ref="R138:R201">COUNTA(K138,O138)</f>
        <v>0</v>
      </c>
      <c r="S138" s="21">
        <f aca="true" t="shared" si="12" ref="S138:S201">J138&amp;K138</f>
      </c>
      <c r="T138" s="16">
        <f aca="true" t="shared" si="13" ref="T138:T201">N138&amp;O138</f>
      </c>
      <c r="AA138" s="28"/>
    </row>
    <row r="139" spans="1:27" ht="18" customHeight="1">
      <c r="A139" s="45">
        <v>131</v>
      </c>
      <c r="B139" s="98">
        <f t="shared" si="9"/>
      </c>
      <c r="C139" s="341"/>
      <c r="D139" s="342"/>
      <c r="E139" s="77"/>
      <c r="F139" s="102"/>
      <c r="G139" s="79">
        <f t="shared" si="10"/>
      </c>
      <c r="H139" s="85"/>
      <c r="I139" s="79"/>
      <c r="J139" s="80"/>
      <c r="K139" s="81"/>
      <c r="L139" s="82"/>
      <c r="M139" s="95"/>
      <c r="N139" s="80"/>
      <c r="O139" s="81"/>
      <c r="P139" s="82"/>
      <c r="Q139" s="95"/>
      <c r="R139" s="21">
        <f t="shared" si="11"/>
        <v>0</v>
      </c>
      <c r="S139" s="21">
        <f t="shared" si="12"/>
      </c>
      <c r="T139" s="16">
        <f t="shared" si="13"/>
      </c>
      <c r="AA139" s="28"/>
    </row>
    <row r="140" spans="1:27" ht="18" customHeight="1">
      <c r="A140" s="45">
        <v>132</v>
      </c>
      <c r="B140" s="98">
        <f aca="true" t="shared" si="14" ref="B140:B203">IF($B$9="","",B139+1)</f>
      </c>
      <c r="C140" s="341"/>
      <c r="D140" s="342"/>
      <c r="E140" s="77"/>
      <c r="F140" s="102"/>
      <c r="G140" s="79">
        <f t="shared" si="10"/>
      </c>
      <c r="H140" s="85"/>
      <c r="I140" s="79"/>
      <c r="J140" s="80"/>
      <c r="K140" s="81"/>
      <c r="L140" s="82"/>
      <c r="M140" s="95"/>
      <c r="N140" s="80"/>
      <c r="O140" s="81"/>
      <c r="P140" s="82"/>
      <c r="Q140" s="95"/>
      <c r="R140" s="21">
        <f t="shared" si="11"/>
        <v>0</v>
      </c>
      <c r="S140" s="21">
        <f t="shared" si="12"/>
      </c>
      <c r="T140" s="16">
        <f t="shared" si="13"/>
      </c>
      <c r="AA140" s="28"/>
    </row>
    <row r="141" spans="1:27" ht="18" customHeight="1">
      <c r="A141" s="45">
        <v>133</v>
      </c>
      <c r="B141" s="98">
        <f t="shared" si="14"/>
      </c>
      <c r="C141" s="341"/>
      <c r="D141" s="342"/>
      <c r="E141" s="77"/>
      <c r="F141" s="102"/>
      <c r="G141" s="79">
        <f t="shared" si="10"/>
      </c>
      <c r="H141" s="85"/>
      <c r="I141" s="79"/>
      <c r="J141" s="80"/>
      <c r="K141" s="81"/>
      <c r="L141" s="82"/>
      <c r="M141" s="95"/>
      <c r="N141" s="80"/>
      <c r="O141" s="81"/>
      <c r="P141" s="82"/>
      <c r="Q141" s="95"/>
      <c r="R141" s="21">
        <f t="shared" si="11"/>
        <v>0</v>
      </c>
      <c r="S141" s="21">
        <f t="shared" si="12"/>
      </c>
      <c r="T141" s="16">
        <f t="shared" si="13"/>
      </c>
      <c r="AA141" s="28"/>
    </row>
    <row r="142" spans="1:27" ht="18" customHeight="1">
      <c r="A142" s="45">
        <v>134</v>
      </c>
      <c r="B142" s="98">
        <f t="shared" si="14"/>
      </c>
      <c r="C142" s="341"/>
      <c r="D142" s="342"/>
      <c r="E142" s="77"/>
      <c r="F142" s="102"/>
      <c r="G142" s="79">
        <f t="shared" si="10"/>
      </c>
      <c r="H142" s="85"/>
      <c r="I142" s="79"/>
      <c r="J142" s="80"/>
      <c r="K142" s="81"/>
      <c r="L142" s="82"/>
      <c r="M142" s="95"/>
      <c r="N142" s="80"/>
      <c r="O142" s="81"/>
      <c r="P142" s="82"/>
      <c r="Q142" s="95"/>
      <c r="R142" s="21">
        <f t="shared" si="11"/>
        <v>0</v>
      </c>
      <c r="S142" s="21">
        <f t="shared" si="12"/>
      </c>
      <c r="T142" s="16">
        <f t="shared" si="13"/>
      </c>
      <c r="AA142" s="28"/>
    </row>
    <row r="143" spans="1:27" ht="18" customHeight="1">
      <c r="A143" s="45">
        <v>135</v>
      </c>
      <c r="B143" s="98">
        <f t="shared" si="14"/>
      </c>
      <c r="C143" s="341"/>
      <c r="D143" s="342"/>
      <c r="E143" s="77"/>
      <c r="F143" s="102"/>
      <c r="G143" s="79">
        <f t="shared" si="10"/>
      </c>
      <c r="H143" s="85"/>
      <c r="I143" s="79"/>
      <c r="J143" s="80"/>
      <c r="K143" s="81"/>
      <c r="L143" s="82"/>
      <c r="M143" s="95"/>
      <c r="N143" s="80"/>
      <c r="O143" s="81"/>
      <c r="P143" s="82"/>
      <c r="Q143" s="95"/>
      <c r="R143" s="21">
        <f t="shared" si="11"/>
        <v>0</v>
      </c>
      <c r="S143" s="21">
        <f t="shared" si="12"/>
      </c>
      <c r="T143" s="16">
        <f t="shared" si="13"/>
      </c>
      <c r="AA143" s="28"/>
    </row>
    <row r="144" spans="1:27" ht="18" customHeight="1">
      <c r="A144" s="45">
        <v>136</v>
      </c>
      <c r="B144" s="98">
        <f t="shared" si="14"/>
      </c>
      <c r="C144" s="341"/>
      <c r="D144" s="342"/>
      <c r="E144" s="77"/>
      <c r="F144" s="102"/>
      <c r="G144" s="79">
        <f t="shared" si="10"/>
      </c>
      <c r="H144" s="85"/>
      <c r="I144" s="79"/>
      <c r="J144" s="80"/>
      <c r="K144" s="81"/>
      <c r="L144" s="82"/>
      <c r="M144" s="95"/>
      <c r="N144" s="80"/>
      <c r="O144" s="81"/>
      <c r="P144" s="82"/>
      <c r="Q144" s="95"/>
      <c r="R144" s="21">
        <f t="shared" si="11"/>
        <v>0</v>
      </c>
      <c r="S144" s="21">
        <f t="shared" si="12"/>
      </c>
      <c r="T144" s="16">
        <f t="shared" si="13"/>
      </c>
      <c r="AA144" s="28"/>
    </row>
    <row r="145" spans="1:27" ht="18" customHeight="1">
      <c r="A145" s="45">
        <v>137</v>
      </c>
      <c r="B145" s="98">
        <f t="shared" si="14"/>
      </c>
      <c r="C145" s="341"/>
      <c r="D145" s="342"/>
      <c r="E145" s="77"/>
      <c r="F145" s="102"/>
      <c r="G145" s="79">
        <f t="shared" si="10"/>
      </c>
      <c r="H145" s="85"/>
      <c r="I145" s="79"/>
      <c r="J145" s="80"/>
      <c r="K145" s="81"/>
      <c r="L145" s="82"/>
      <c r="M145" s="95"/>
      <c r="N145" s="80"/>
      <c r="O145" s="81"/>
      <c r="P145" s="82"/>
      <c r="Q145" s="95"/>
      <c r="R145" s="21">
        <f t="shared" si="11"/>
        <v>0</v>
      </c>
      <c r="S145" s="21">
        <f t="shared" si="12"/>
      </c>
      <c r="T145" s="16">
        <f t="shared" si="13"/>
      </c>
      <c r="AA145" s="28"/>
    </row>
    <row r="146" spans="1:27" ht="18" customHeight="1">
      <c r="A146" s="45">
        <v>138</v>
      </c>
      <c r="B146" s="98">
        <f t="shared" si="14"/>
      </c>
      <c r="C146" s="341"/>
      <c r="D146" s="342"/>
      <c r="E146" s="77"/>
      <c r="F146" s="102"/>
      <c r="G146" s="79">
        <f t="shared" si="10"/>
      </c>
      <c r="H146" s="85"/>
      <c r="I146" s="79"/>
      <c r="J146" s="80"/>
      <c r="K146" s="81"/>
      <c r="L146" s="82"/>
      <c r="M146" s="95"/>
      <c r="N146" s="80"/>
      <c r="O146" s="81"/>
      <c r="P146" s="82"/>
      <c r="Q146" s="95"/>
      <c r="R146" s="21">
        <f t="shared" si="11"/>
        <v>0</v>
      </c>
      <c r="S146" s="21">
        <f t="shared" si="12"/>
      </c>
      <c r="T146" s="16">
        <f t="shared" si="13"/>
      </c>
      <c r="AA146" s="28"/>
    </row>
    <row r="147" spans="1:27" ht="18" customHeight="1">
      <c r="A147" s="45">
        <v>139</v>
      </c>
      <c r="B147" s="98">
        <f t="shared" si="14"/>
      </c>
      <c r="C147" s="341"/>
      <c r="D147" s="342"/>
      <c r="E147" s="77"/>
      <c r="F147" s="102"/>
      <c r="G147" s="79">
        <f t="shared" si="10"/>
      </c>
      <c r="H147" s="85"/>
      <c r="I147" s="79"/>
      <c r="J147" s="80"/>
      <c r="K147" s="81"/>
      <c r="L147" s="82"/>
      <c r="M147" s="95"/>
      <c r="N147" s="80"/>
      <c r="O147" s="81"/>
      <c r="P147" s="82"/>
      <c r="Q147" s="95"/>
      <c r="R147" s="21">
        <f t="shared" si="11"/>
        <v>0</v>
      </c>
      <c r="S147" s="21">
        <f t="shared" si="12"/>
      </c>
      <c r="T147" s="16">
        <f t="shared" si="13"/>
      </c>
      <c r="AA147" s="28"/>
    </row>
    <row r="148" spans="1:27" ht="18" customHeight="1">
      <c r="A148" s="45">
        <v>140</v>
      </c>
      <c r="B148" s="98">
        <f t="shared" si="14"/>
      </c>
      <c r="C148" s="341"/>
      <c r="D148" s="342"/>
      <c r="E148" s="77"/>
      <c r="F148" s="102"/>
      <c r="G148" s="79">
        <f t="shared" si="10"/>
      </c>
      <c r="H148" s="85"/>
      <c r="I148" s="79"/>
      <c r="J148" s="80"/>
      <c r="K148" s="81"/>
      <c r="L148" s="82"/>
      <c r="M148" s="95"/>
      <c r="N148" s="80"/>
      <c r="O148" s="81"/>
      <c r="P148" s="82"/>
      <c r="Q148" s="95"/>
      <c r="R148" s="21">
        <f t="shared" si="11"/>
        <v>0</v>
      </c>
      <c r="S148" s="21">
        <f t="shared" si="12"/>
      </c>
      <c r="T148" s="16">
        <f t="shared" si="13"/>
      </c>
      <c r="AA148" s="28"/>
    </row>
    <row r="149" spans="1:27" ht="18" customHeight="1">
      <c r="A149" s="45">
        <v>141</v>
      </c>
      <c r="B149" s="98">
        <f t="shared" si="14"/>
      </c>
      <c r="C149" s="341"/>
      <c r="D149" s="342"/>
      <c r="E149" s="77"/>
      <c r="F149" s="102"/>
      <c r="G149" s="79">
        <f t="shared" si="10"/>
      </c>
      <c r="H149" s="85"/>
      <c r="I149" s="79"/>
      <c r="J149" s="80"/>
      <c r="K149" s="81"/>
      <c r="L149" s="82"/>
      <c r="M149" s="95"/>
      <c r="N149" s="80"/>
      <c r="O149" s="81"/>
      <c r="P149" s="82"/>
      <c r="Q149" s="95"/>
      <c r="R149" s="21">
        <f t="shared" si="11"/>
        <v>0</v>
      </c>
      <c r="S149" s="21">
        <f t="shared" si="12"/>
      </c>
      <c r="T149" s="16">
        <f t="shared" si="13"/>
      </c>
      <c r="AA149" s="28"/>
    </row>
    <row r="150" spans="1:27" ht="18" customHeight="1">
      <c r="A150" s="45">
        <v>142</v>
      </c>
      <c r="B150" s="98">
        <f t="shared" si="14"/>
      </c>
      <c r="C150" s="341"/>
      <c r="D150" s="342"/>
      <c r="E150" s="77"/>
      <c r="F150" s="102"/>
      <c r="G150" s="79">
        <f t="shared" si="10"/>
      </c>
      <c r="H150" s="85"/>
      <c r="I150" s="79"/>
      <c r="J150" s="80"/>
      <c r="K150" s="81"/>
      <c r="L150" s="82"/>
      <c r="M150" s="95"/>
      <c r="N150" s="80"/>
      <c r="O150" s="81"/>
      <c r="P150" s="82"/>
      <c r="Q150" s="95"/>
      <c r="R150" s="21">
        <f t="shared" si="11"/>
        <v>0</v>
      </c>
      <c r="S150" s="21">
        <f t="shared" si="12"/>
      </c>
      <c r="T150" s="16">
        <f t="shared" si="13"/>
      </c>
      <c r="AA150" s="28"/>
    </row>
    <row r="151" spans="1:27" ht="18" customHeight="1">
      <c r="A151" s="45">
        <v>143</v>
      </c>
      <c r="B151" s="98">
        <f t="shared" si="14"/>
      </c>
      <c r="C151" s="341"/>
      <c r="D151" s="342"/>
      <c r="E151" s="77"/>
      <c r="F151" s="102"/>
      <c r="G151" s="79">
        <f t="shared" si="10"/>
      </c>
      <c r="H151" s="85"/>
      <c r="I151" s="79"/>
      <c r="J151" s="80"/>
      <c r="K151" s="81"/>
      <c r="L151" s="82"/>
      <c r="M151" s="95"/>
      <c r="N151" s="80"/>
      <c r="O151" s="81"/>
      <c r="P151" s="82"/>
      <c r="Q151" s="95"/>
      <c r="R151" s="21">
        <f t="shared" si="11"/>
        <v>0</v>
      </c>
      <c r="S151" s="21">
        <f t="shared" si="12"/>
      </c>
      <c r="T151" s="16">
        <f t="shared" si="13"/>
      </c>
      <c r="AA151" s="28"/>
    </row>
    <row r="152" spans="1:27" ht="18" customHeight="1">
      <c r="A152" s="45">
        <v>144</v>
      </c>
      <c r="B152" s="98">
        <f t="shared" si="14"/>
      </c>
      <c r="C152" s="341"/>
      <c r="D152" s="342"/>
      <c r="E152" s="77"/>
      <c r="F152" s="102"/>
      <c r="G152" s="79">
        <f t="shared" si="10"/>
      </c>
      <c r="H152" s="85"/>
      <c r="I152" s="79"/>
      <c r="J152" s="80"/>
      <c r="K152" s="81"/>
      <c r="L152" s="82"/>
      <c r="M152" s="95"/>
      <c r="N152" s="80"/>
      <c r="O152" s="81"/>
      <c r="P152" s="82"/>
      <c r="Q152" s="95"/>
      <c r="R152" s="21">
        <f t="shared" si="11"/>
        <v>0</v>
      </c>
      <c r="S152" s="21">
        <f t="shared" si="12"/>
      </c>
      <c r="T152" s="16">
        <f t="shared" si="13"/>
      </c>
      <c r="AA152" s="28"/>
    </row>
    <row r="153" spans="1:27" ht="18" customHeight="1">
      <c r="A153" s="45">
        <v>145</v>
      </c>
      <c r="B153" s="98">
        <f t="shared" si="14"/>
      </c>
      <c r="C153" s="341"/>
      <c r="D153" s="342"/>
      <c r="E153" s="77"/>
      <c r="F153" s="102"/>
      <c r="G153" s="79">
        <f t="shared" si="10"/>
      </c>
      <c r="H153" s="85"/>
      <c r="I153" s="79"/>
      <c r="J153" s="80"/>
      <c r="K153" s="81"/>
      <c r="L153" s="82"/>
      <c r="M153" s="95"/>
      <c r="N153" s="80"/>
      <c r="O153" s="81"/>
      <c r="P153" s="82"/>
      <c r="Q153" s="95"/>
      <c r="R153" s="21">
        <f t="shared" si="11"/>
        <v>0</v>
      </c>
      <c r="S153" s="21">
        <f t="shared" si="12"/>
      </c>
      <c r="T153" s="16">
        <f t="shared" si="13"/>
      </c>
      <c r="AA153" s="28"/>
    </row>
    <row r="154" spans="1:27" ht="18" customHeight="1">
      <c r="A154" s="45">
        <v>146</v>
      </c>
      <c r="B154" s="98">
        <f t="shared" si="14"/>
      </c>
      <c r="C154" s="341"/>
      <c r="D154" s="342"/>
      <c r="E154" s="77"/>
      <c r="F154" s="102"/>
      <c r="G154" s="79">
        <f t="shared" si="10"/>
      </c>
      <c r="H154" s="85"/>
      <c r="I154" s="79"/>
      <c r="J154" s="80"/>
      <c r="K154" s="81"/>
      <c r="L154" s="82"/>
      <c r="M154" s="95"/>
      <c r="N154" s="80"/>
      <c r="O154" s="81"/>
      <c r="P154" s="82"/>
      <c r="Q154" s="95"/>
      <c r="R154" s="21">
        <f t="shared" si="11"/>
        <v>0</v>
      </c>
      <c r="S154" s="21">
        <f t="shared" si="12"/>
      </c>
      <c r="T154" s="16">
        <f t="shared" si="13"/>
      </c>
      <c r="AA154" s="28"/>
    </row>
    <row r="155" spans="1:27" ht="18" customHeight="1">
      <c r="A155" s="45">
        <v>147</v>
      </c>
      <c r="B155" s="98">
        <f t="shared" si="14"/>
      </c>
      <c r="C155" s="341"/>
      <c r="D155" s="342"/>
      <c r="E155" s="77"/>
      <c r="F155" s="102"/>
      <c r="G155" s="79">
        <f t="shared" si="10"/>
      </c>
      <c r="H155" s="85"/>
      <c r="I155" s="79"/>
      <c r="J155" s="80"/>
      <c r="K155" s="81"/>
      <c r="L155" s="82"/>
      <c r="M155" s="95"/>
      <c r="N155" s="80"/>
      <c r="O155" s="81"/>
      <c r="P155" s="82"/>
      <c r="Q155" s="95"/>
      <c r="R155" s="21">
        <f t="shared" si="11"/>
        <v>0</v>
      </c>
      <c r="S155" s="21">
        <f t="shared" si="12"/>
      </c>
      <c r="T155" s="16">
        <f t="shared" si="13"/>
      </c>
      <c r="AA155" s="28"/>
    </row>
    <row r="156" spans="1:27" ht="18" customHeight="1">
      <c r="A156" s="45">
        <v>148</v>
      </c>
      <c r="B156" s="98">
        <f t="shared" si="14"/>
      </c>
      <c r="C156" s="341"/>
      <c r="D156" s="342"/>
      <c r="E156" s="77"/>
      <c r="F156" s="102"/>
      <c r="G156" s="79">
        <f t="shared" si="10"/>
      </c>
      <c r="H156" s="85"/>
      <c r="I156" s="79"/>
      <c r="J156" s="80"/>
      <c r="K156" s="81"/>
      <c r="L156" s="82"/>
      <c r="M156" s="95"/>
      <c r="N156" s="80"/>
      <c r="O156" s="81"/>
      <c r="P156" s="82"/>
      <c r="Q156" s="95"/>
      <c r="R156" s="21">
        <f t="shared" si="11"/>
        <v>0</v>
      </c>
      <c r="S156" s="21">
        <f t="shared" si="12"/>
      </c>
      <c r="T156" s="16">
        <f t="shared" si="13"/>
      </c>
      <c r="AA156" s="28"/>
    </row>
    <row r="157" spans="1:27" ht="18" customHeight="1">
      <c r="A157" s="45">
        <v>149</v>
      </c>
      <c r="B157" s="98">
        <f t="shared" si="14"/>
      </c>
      <c r="C157" s="341"/>
      <c r="D157" s="342"/>
      <c r="E157" s="77"/>
      <c r="F157" s="102"/>
      <c r="G157" s="79">
        <f t="shared" si="10"/>
      </c>
      <c r="H157" s="85"/>
      <c r="I157" s="79"/>
      <c r="J157" s="80"/>
      <c r="K157" s="81"/>
      <c r="L157" s="82"/>
      <c r="M157" s="95"/>
      <c r="N157" s="80"/>
      <c r="O157" s="81"/>
      <c r="P157" s="82"/>
      <c r="Q157" s="95"/>
      <c r="R157" s="21">
        <f t="shared" si="11"/>
        <v>0</v>
      </c>
      <c r="S157" s="21">
        <f t="shared" si="12"/>
      </c>
      <c r="T157" s="16">
        <f t="shared" si="13"/>
      </c>
      <c r="AA157" s="28"/>
    </row>
    <row r="158" spans="1:27" ht="18" customHeight="1">
      <c r="A158" s="45">
        <v>150</v>
      </c>
      <c r="B158" s="98">
        <f t="shared" si="14"/>
      </c>
      <c r="C158" s="341"/>
      <c r="D158" s="342"/>
      <c r="E158" s="77"/>
      <c r="F158" s="102"/>
      <c r="G158" s="79">
        <f t="shared" si="10"/>
      </c>
      <c r="H158" s="85"/>
      <c r="I158" s="79"/>
      <c r="J158" s="80"/>
      <c r="K158" s="81"/>
      <c r="L158" s="82"/>
      <c r="M158" s="95"/>
      <c r="N158" s="80"/>
      <c r="O158" s="81"/>
      <c r="P158" s="82"/>
      <c r="Q158" s="95"/>
      <c r="R158" s="21">
        <f t="shared" si="11"/>
        <v>0</v>
      </c>
      <c r="S158" s="21">
        <f t="shared" si="12"/>
      </c>
      <c r="T158" s="16">
        <f t="shared" si="13"/>
      </c>
      <c r="AA158" s="28"/>
    </row>
    <row r="159" spans="1:27" ht="18" customHeight="1">
      <c r="A159" s="45">
        <v>151</v>
      </c>
      <c r="B159" s="98">
        <f t="shared" si="14"/>
      </c>
      <c r="C159" s="341"/>
      <c r="D159" s="342"/>
      <c r="E159" s="77"/>
      <c r="F159" s="102"/>
      <c r="G159" s="79">
        <f t="shared" si="10"/>
      </c>
      <c r="H159" s="85"/>
      <c r="I159" s="79"/>
      <c r="J159" s="80"/>
      <c r="K159" s="81"/>
      <c r="L159" s="82"/>
      <c r="M159" s="95"/>
      <c r="N159" s="80"/>
      <c r="O159" s="81"/>
      <c r="P159" s="82"/>
      <c r="Q159" s="95"/>
      <c r="R159" s="21">
        <f t="shared" si="11"/>
        <v>0</v>
      </c>
      <c r="S159" s="21">
        <f t="shared" si="12"/>
      </c>
      <c r="T159" s="16">
        <f t="shared" si="13"/>
      </c>
      <c r="AA159" s="28"/>
    </row>
    <row r="160" spans="1:27" ht="18" customHeight="1">
      <c r="A160" s="45">
        <v>152</v>
      </c>
      <c r="B160" s="98">
        <f t="shared" si="14"/>
      </c>
      <c r="C160" s="341"/>
      <c r="D160" s="342"/>
      <c r="E160" s="77"/>
      <c r="F160" s="102"/>
      <c r="G160" s="79">
        <f t="shared" si="10"/>
      </c>
      <c r="H160" s="85"/>
      <c r="I160" s="79"/>
      <c r="J160" s="80"/>
      <c r="K160" s="81"/>
      <c r="L160" s="82"/>
      <c r="M160" s="95"/>
      <c r="N160" s="80"/>
      <c r="O160" s="81"/>
      <c r="P160" s="82"/>
      <c r="Q160" s="95"/>
      <c r="R160" s="21">
        <f t="shared" si="11"/>
        <v>0</v>
      </c>
      <c r="S160" s="21">
        <f t="shared" si="12"/>
      </c>
      <c r="T160" s="16">
        <f t="shared" si="13"/>
      </c>
      <c r="AA160" s="28"/>
    </row>
    <row r="161" spans="1:27" ht="18" customHeight="1">
      <c r="A161" s="45">
        <v>153</v>
      </c>
      <c r="B161" s="98">
        <f t="shared" si="14"/>
      </c>
      <c r="C161" s="341"/>
      <c r="D161" s="342"/>
      <c r="E161" s="77"/>
      <c r="F161" s="102"/>
      <c r="G161" s="79">
        <f t="shared" si="10"/>
      </c>
      <c r="H161" s="85"/>
      <c r="I161" s="79"/>
      <c r="J161" s="80"/>
      <c r="K161" s="81"/>
      <c r="L161" s="82"/>
      <c r="M161" s="95"/>
      <c r="N161" s="80"/>
      <c r="O161" s="81"/>
      <c r="P161" s="82"/>
      <c r="Q161" s="95"/>
      <c r="R161" s="21">
        <f t="shared" si="11"/>
        <v>0</v>
      </c>
      <c r="S161" s="21">
        <f t="shared" si="12"/>
      </c>
      <c r="T161" s="16">
        <f t="shared" si="13"/>
      </c>
      <c r="AA161" s="28"/>
    </row>
    <row r="162" spans="1:27" ht="18" customHeight="1">
      <c r="A162" s="45">
        <v>154</v>
      </c>
      <c r="B162" s="98">
        <f t="shared" si="14"/>
      </c>
      <c r="C162" s="341"/>
      <c r="D162" s="342"/>
      <c r="E162" s="77"/>
      <c r="F162" s="102"/>
      <c r="G162" s="79">
        <f t="shared" si="10"/>
      </c>
      <c r="H162" s="85"/>
      <c r="I162" s="79"/>
      <c r="J162" s="80"/>
      <c r="K162" s="81"/>
      <c r="L162" s="82"/>
      <c r="M162" s="95"/>
      <c r="N162" s="80"/>
      <c r="O162" s="81"/>
      <c r="P162" s="82"/>
      <c r="Q162" s="95"/>
      <c r="R162" s="21">
        <f t="shared" si="11"/>
        <v>0</v>
      </c>
      <c r="S162" s="21">
        <f t="shared" si="12"/>
      </c>
      <c r="T162" s="16">
        <f t="shared" si="13"/>
      </c>
      <c r="AA162" s="28"/>
    </row>
    <row r="163" spans="1:27" ht="18" customHeight="1">
      <c r="A163" s="45">
        <v>155</v>
      </c>
      <c r="B163" s="98">
        <f t="shared" si="14"/>
      </c>
      <c r="C163" s="341"/>
      <c r="D163" s="342"/>
      <c r="E163" s="77"/>
      <c r="F163" s="102"/>
      <c r="G163" s="79">
        <f t="shared" si="10"/>
      </c>
      <c r="H163" s="85"/>
      <c r="I163" s="79"/>
      <c r="J163" s="80"/>
      <c r="K163" s="81"/>
      <c r="L163" s="82"/>
      <c r="M163" s="95"/>
      <c r="N163" s="80"/>
      <c r="O163" s="81"/>
      <c r="P163" s="82"/>
      <c r="Q163" s="95"/>
      <c r="R163" s="21">
        <f t="shared" si="11"/>
        <v>0</v>
      </c>
      <c r="S163" s="21">
        <f t="shared" si="12"/>
      </c>
      <c r="T163" s="16">
        <f t="shared" si="13"/>
      </c>
      <c r="AA163" s="28"/>
    </row>
    <row r="164" spans="1:27" ht="18" customHeight="1">
      <c r="A164" s="45">
        <v>156</v>
      </c>
      <c r="B164" s="98">
        <f t="shared" si="14"/>
      </c>
      <c r="C164" s="341"/>
      <c r="D164" s="342"/>
      <c r="E164" s="77"/>
      <c r="F164" s="102"/>
      <c r="G164" s="79">
        <f t="shared" si="10"/>
      </c>
      <c r="H164" s="85"/>
      <c r="I164" s="79"/>
      <c r="J164" s="80"/>
      <c r="K164" s="81"/>
      <c r="L164" s="82"/>
      <c r="M164" s="95"/>
      <c r="N164" s="80"/>
      <c r="O164" s="81"/>
      <c r="P164" s="82"/>
      <c r="Q164" s="95"/>
      <c r="R164" s="21">
        <f t="shared" si="11"/>
        <v>0</v>
      </c>
      <c r="S164" s="21">
        <f t="shared" si="12"/>
      </c>
      <c r="T164" s="16">
        <f t="shared" si="13"/>
      </c>
      <c r="AA164" s="28"/>
    </row>
    <row r="165" spans="1:27" ht="18" customHeight="1">
      <c r="A165" s="45">
        <v>157</v>
      </c>
      <c r="B165" s="98">
        <f t="shared" si="14"/>
      </c>
      <c r="C165" s="341"/>
      <c r="D165" s="342"/>
      <c r="E165" s="77"/>
      <c r="F165" s="102"/>
      <c r="G165" s="79">
        <f t="shared" si="10"/>
      </c>
      <c r="H165" s="85"/>
      <c r="I165" s="79"/>
      <c r="J165" s="80"/>
      <c r="K165" s="81"/>
      <c r="L165" s="82"/>
      <c r="M165" s="95"/>
      <c r="N165" s="80"/>
      <c r="O165" s="81"/>
      <c r="P165" s="82"/>
      <c r="Q165" s="95"/>
      <c r="R165" s="21">
        <f t="shared" si="11"/>
        <v>0</v>
      </c>
      <c r="S165" s="21">
        <f t="shared" si="12"/>
      </c>
      <c r="T165" s="16">
        <f t="shared" si="13"/>
      </c>
      <c r="AA165" s="28"/>
    </row>
    <row r="166" spans="1:27" ht="18" customHeight="1">
      <c r="A166" s="45">
        <v>158</v>
      </c>
      <c r="B166" s="98">
        <f t="shared" si="14"/>
      </c>
      <c r="C166" s="341"/>
      <c r="D166" s="342"/>
      <c r="E166" s="77"/>
      <c r="F166" s="102"/>
      <c r="G166" s="79">
        <f t="shared" si="10"/>
      </c>
      <c r="H166" s="85"/>
      <c r="I166" s="79"/>
      <c r="J166" s="80"/>
      <c r="K166" s="81"/>
      <c r="L166" s="82"/>
      <c r="M166" s="95"/>
      <c r="N166" s="80"/>
      <c r="O166" s="81"/>
      <c r="P166" s="82"/>
      <c r="Q166" s="95"/>
      <c r="R166" s="21">
        <f t="shared" si="11"/>
        <v>0</v>
      </c>
      <c r="S166" s="21">
        <f t="shared" si="12"/>
      </c>
      <c r="T166" s="16">
        <f t="shared" si="13"/>
      </c>
      <c r="AA166" s="28"/>
    </row>
    <row r="167" spans="1:27" ht="18" customHeight="1">
      <c r="A167" s="45">
        <v>159</v>
      </c>
      <c r="B167" s="98">
        <f t="shared" si="14"/>
      </c>
      <c r="C167" s="341"/>
      <c r="D167" s="342"/>
      <c r="E167" s="77"/>
      <c r="F167" s="102"/>
      <c r="G167" s="79">
        <f t="shared" si="10"/>
      </c>
      <c r="H167" s="85"/>
      <c r="I167" s="79"/>
      <c r="J167" s="80"/>
      <c r="K167" s="81"/>
      <c r="L167" s="82"/>
      <c r="M167" s="95"/>
      <c r="N167" s="80"/>
      <c r="O167" s="81"/>
      <c r="P167" s="82"/>
      <c r="Q167" s="95"/>
      <c r="R167" s="21">
        <f t="shared" si="11"/>
        <v>0</v>
      </c>
      <c r="S167" s="21">
        <f t="shared" si="12"/>
      </c>
      <c r="T167" s="16">
        <f t="shared" si="13"/>
      </c>
      <c r="AA167" s="28"/>
    </row>
    <row r="168" spans="1:27" ht="18" customHeight="1">
      <c r="A168" s="45">
        <v>160</v>
      </c>
      <c r="B168" s="98">
        <f t="shared" si="14"/>
      </c>
      <c r="C168" s="341"/>
      <c r="D168" s="342"/>
      <c r="E168" s="77"/>
      <c r="F168" s="102"/>
      <c r="G168" s="79">
        <f t="shared" si="10"/>
      </c>
      <c r="H168" s="85"/>
      <c r="I168" s="79"/>
      <c r="J168" s="80"/>
      <c r="K168" s="81"/>
      <c r="L168" s="82"/>
      <c r="M168" s="95"/>
      <c r="N168" s="80"/>
      <c r="O168" s="81"/>
      <c r="P168" s="82"/>
      <c r="Q168" s="95"/>
      <c r="R168" s="21">
        <f t="shared" si="11"/>
        <v>0</v>
      </c>
      <c r="S168" s="21">
        <f t="shared" si="12"/>
      </c>
      <c r="T168" s="16">
        <f t="shared" si="13"/>
      </c>
      <c r="AA168" s="28"/>
    </row>
    <row r="169" spans="1:27" ht="18" customHeight="1">
      <c r="A169" s="45">
        <v>161</v>
      </c>
      <c r="B169" s="98">
        <f t="shared" si="14"/>
      </c>
      <c r="C169" s="341"/>
      <c r="D169" s="342"/>
      <c r="E169" s="77"/>
      <c r="F169" s="102"/>
      <c r="G169" s="79">
        <f t="shared" si="10"/>
      </c>
      <c r="H169" s="85"/>
      <c r="I169" s="79"/>
      <c r="J169" s="80"/>
      <c r="K169" s="81"/>
      <c r="L169" s="82"/>
      <c r="M169" s="95"/>
      <c r="N169" s="80"/>
      <c r="O169" s="81"/>
      <c r="P169" s="82"/>
      <c r="Q169" s="95"/>
      <c r="R169" s="21">
        <f t="shared" si="11"/>
        <v>0</v>
      </c>
      <c r="S169" s="21">
        <f t="shared" si="12"/>
      </c>
      <c r="T169" s="16">
        <f t="shared" si="13"/>
      </c>
      <c r="AA169" s="28"/>
    </row>
    <row r="170" spans="1:27" ht="18" customHeight="1">
      <c r="A170" s="45">
        <v>162</v>
      </c>
      <c r="B170" s="98">
        <f t="shared" si="14"/>
      </c>
      <c r="C170" s="341"/>
      <c r="D170" s="342"/>
      <c r="E170" s="77"/>
      <c r="F170" s="102"/>
      <c r="G170" s="79">
        <f t="shared" si="10"/>
      </c>
      <c r="H170" s="85"/>
      <c r="I170" s="79"/>
      <c r="J170" s="80"/>
      <c r="K170" s="81"/>
      <c r="L170" s="82"/>
      <c r="M170" s="95"/>
      <c r="N170" s="80"/>
      <c r="O170" s="81"/>
      <c r="P170" s="82"/>
      <c r="Q170" s="95"/>
      <c r="R170" s="21">
        <f t="shared" si="11"/>
        <v>0</v>
      </c>
      <c r="S170" s="21">
        <f t="shared" si="12"/>
      </c>
      <c r="T170" s="16">
        <f t="shared" si="13"/>
      </c>
      <c r="AA170" s="28"/>
    </row>
    <row r="171" spans="1:27" ht="18" customHeight="1">
      <c r="A171" s="45">
        <v>163</v>
      </c>
      <c r="B171" s="98">
        <f t="shared" si="14"/>
      </c>
      <c r="C171" s="341"/>
      <c r="D171" s="342"/>
      <c r="E171" s="77"/>
      <c r="F171" s="102"/>
      <c r="G171" s="79">
        <f t="shared" si="10"/>
      </c>
      <c r="H171" s="85"/>
      <c r="I171" s="79"/>
      <c r="J171" s="80"/>
      <c r="K171" s="81"/>
      <c r="L171" s="82"/>
      <c r="M171" s="95"/>
      <c r="N171" s="80"/>
      <c r="O171" s="81"/>
      <c r="P171" s="82"/>
      <c r="Q171" s="95"/>
      <c r="R171" s="21">
        <f t="shared" si="11"/>
        <v>0</v>
      </c>
      <c r="S171" s="21">
        <f t="shared" si="12"/>
      </c>
      <c r="T171" s="16">
        <f t="shared" si="13"/>
      </c>
      <c r="AA171" s="28"/>
    </row>
    <row r="172" spans="1:27" ht="18" customHeight="1">
      <c r="A172" s="45">
        <v>164</v>
      </c>
      <c r="B172" s="98">
        <f t="shared" si="14"/>
      </c>
      <c r="C172" s="341"/>
      <c r="D172" s="342"/>
      <c r="E172" s="77"/>
      <c r="F172" s="102"/>
      <c r="G172" s="79">
        <f t="shared" si="10"/>
      </c>
      <c r="H172" s="85"/>
      <c r="I172" s="79"/>
      <c r="J172" s="80"/>
      <c r="K172" s="81"/>
      <c r="L172" s="82"/>
      <c r="M172" s="95"/>
      <c r="N172" s="80"/>
      <c r="O172" s="81"/>
      <c r="P172" s="82"/>
      <c r="Q172" s="95"/>
      <c r="R172" s="21">
        <f t="shared" si="11"/>
        <v>0</v>
      </c>
      <c r="S172" s="21">
        <f t="shared" si="12"/>
      </c>
      <c r="T172" s="16">
        <f t="shared" si="13"/>
      </c>
      <c r="AA172" s="28"/>
    </row>
    <row r="173" spans="1:27" ht="18" customHeight="1">
      <c r="A173" s="45">
        <v>165</v>
      </c>
      <c r="B173" s="98">
        <f t="shared" si="14"/>
      </c>
      <c r="C173" s="341"/>
      <c r="D173" s="342"/>
      <c r="E173" s="77"/>
      <c r="F173" s="102"/>
      <c r="G173" s="79">
        <f t="shared" si="10"/>
      </c>
      <c r="H173" s="85"/>
      <c r="I173" s="79"/>
      <c r="J173" s="80"/>
      <c r="K173" s="81"/>
      <c r="L173" s="82"/>
      <c r="M173" s="95"/>
      <c r="N173" s="80"/>
      <c r="O173" s="81"/>
      <c r="P173" s="82"/>
      <c r="Q173" s="95"/>
      <c r="R173" s="21">
        <f t="shared" si="11"/>
        <v>0</v>
      </c>
      <c r="S173" s="21">
        <f t="shared" si="12"/>
      </c>
      <c r="T173" s="16">
        <f t="shared" si="13"/>
      </c>
      <c r="AA173" s="28"/>
    </row>
    <row r="174" spans="1:27" ht="18" customHeight="1">
      <c r="A174" s="45">
        <v>166</v>
      </c>
      <c r="B174" s="98">
        <f t="shared" si="14"/>
      </c>
      <c r="C174" s="341"/>
      <c r="D174" s="342"/>
      <c r="E174" s="77"/>
      <c r="F174" s="102"/>
      <c r="G174" s="79">
        <f t="shared" si="10"/>
      </c>
      <c r="H174" s="85"/>
      <c r="I174" s="79"/>
      <c r="J174" s="80"/>
      <c r="K174" s="81"/>
      <c r="L174" s="82"/>
      <c r="M174" s="95"/>
      <c r="N174" s="80"/>
      <c r="O174" s="81"/>
      <c r="P174" s="82"/>
      <c r="Q174" s="95"/>
      <c r="R174" s="21">
        <f t="shared" si="11"/>
        <v>0</v>
      </c>
      <c r="S174" s="21">
        <f t="shared" si="12"/>
      </c>
      <c r="T174" s="16">
        <f t="shared" si="13"/>
      </c>
      <c r="AA174" s="28"/>
    </row>
    <row r="175" spans="1:27" ht="18" customHeight="1">
      <c r="A175" s="45">
        <v>167</v>
      </c>
      <c r="B175" s="98">
        <f t="shared" si="14"/>
      </c>
      <c r="C175" s="341"/>
      <c r="D175" s="342"/>
      <c r="E175" s="77"/>
      <c r="F175" s="102"/>
      <c r="G175" s="79">
        <f t="shared" si="10"/>
      </c>
      <c r="H175" s="85"/>
      <c r="I175" s="79"/>
      <c r="J175" s="80"/>
      <c r="K175" s="81"/>
      <c r="L175" s="82"/>
      <c r="M175" s="95"/>
      <c r="N175" s="80"/>
      <c r="O175" s="81"/>
      <c r="P175" s="82"/>
      <c r="Q175" s="95"/>
      <c r="R175" s="21">
        <f t="shared" si="11"/>
        <v>0</v>
      </c>
      <c r="S175" s="21">
        <f t="shared" si="12"/>
      </c>
      <c r="T175" s="16">
        <f t="shared" si="13"/>
      </c>
      <c r="AA175" s="28"/>
    </row>
    <row r="176" spans="1:27" ht="18" customHeight="1">
      <c r="A176" s="45">
        <v>168</v>
      </c>
      <c r="B176" s="98">
        <f t="shared" si="14"/>
      </c>
      <c r="C176" s="341"/>
      <c r="D176" s="342"/>
      <c r="E176" s="77"/>
      <c r="F176" s="102"/>
      <c r="G176" s="79">
        <f t="shared" si="10"/>
      </c>
      <c r="H176" s="85"/>
      <c r="I176" s="79"/>
      <c r="J176" s="80"/>
      <c r="K176" s="81"/>
      <c r="L176" s="82"/>
      <c r="M176" s="95"/>
      <c r="N176" s="80"/>
      <c r="O176" s="81"/>
      <c r="P176" s="82"/>
      <c r="Q176" s="95"/>
      <c r="R176" s="21">
        <f t="shared" si="11"/>
        <v>0</v>
      </c>
      <c r="S176" s="21">
        <f t="shared" si="12"/>
      </c>
      <c r="T176" s="16">
        <f t="shared" si="13"/>
      </c>
      <c r="AA176" s="28"/>
    </row>
    <row r="177" spans="1:27" ht="18" customHeight="1">
      <c r="A177" s="45">
        <v>169</v>
      </c>
      <c r="B177" s="98">
        <f t="shared" si="14"/>
      </c>
      <c r="C177" s="341"/>
      <c r="D177" s="342"/>
      <c r="E177" s="77"/>
      <c r="F177" s="102"/>
      <c r="G177" s="79">
        <f t="shared" si="10"/>
      </c>
      <c r="H177" s="85"/>
      <c r="I177" s="79"/>
      <c r="J177" s="80"/>
      <c r="K177" s="81"/>
      <c r="L177" s="82"/>
      <c r="M177" s="95"/>
      <c r="N177" s="80"/>
      <c r="O177" s="81"/>
      <c r="P177" s="82"/>
      <c r="Q177" s="95"/>
      <c r="R177" s="21">
        <f t="shared" si="11"/>
        <v>0</v>
      </c>
      <c r="S177" s="21">
        <f t="shared" si="12"/>
      </c>
      <c r="T177" s="16">
        <f t="shared" si="13"/>
      </c>
      <c r="AA177" s="28"/>
    </row>
    <row r="178" spans="1:27" ht="18" customHeight="1">
      <c r="A178" s="45">
        <v>170</v>
      </c>
      <c r="B178" s="98">
        <f t="shared" si="14"/>
      </c>
      <c r="C178" s="341"/>
      <c r="D178" s="342"/>
      <c r="E178" s="77"/>
      <c r="F178" s="102"/>
      <c r="G178" s="79">
        <f t="shared" si="10"/>
      </c>
      <c r="H178" s="85"/>
      <c r="I178" s="79"/>
      <c r="J178" s="80"/>
      <c r="K178" s="81"/>
      <c r="L178" s="82"/>
      <c r="M178" s="95"/>
      <c r="N178" s="80"/>
      <c r="O178" s="81"/>
      <c r="P178" s="82"/>
      <c r="Q178" s="95"/>
      <c r="R178" s="21">
        <f t="shared" si="11"/>
        <v>0</v>
      </c>
      <c r="S178" s="21">
        <f t="shared" si="12"/>
      </c>
      <c r="T178" s="16">
        <f t="shared" si="13"/>
      </c>
      <c r="AA178" s="28"/>
    </row>
    <row r="179" spans="1:27" ht="18" customHeight="1">
      <c r="A179" s="45">
        <v>171</v>
      </c>
      <c r="B179" s="98">
        <f t="shared" si="14"/>
      </c>
      <c r="C179" s="341"/>
      <c r="D179" s="342"/>
      <c r="E179" s="77"/>
      <c r="F179" s="102"/>
      <c r="G179" s="79">
        <f t="shared" si="10"/>
      </c>
      <c r="H179" s="85"/>
      <c r="I179" s="79"/>
      <c r="J179" s="80"/>
      <c r="K179" s="81"/>
      <c r="L179" s="82"/>
      <c r="M179" s="95"/>
      <c r="N179" s="80"/>
      <c r="O179" s="81"/>
      <c r="P179" s="82"/>
      <c r="Q179" s="95"/>
      <c r="R179" s="21">
        <f t="shared" si="11"/>
        <v>0</v>
      </c>
      <c r="S179" s="21">
        <f t="shared" si="12"/>
      </c>
      <c r="T179" s="16">
        <f t="shared" si="13"/>
      </c>
      <c r="AA179" s="28"/>
    </row>
    <row r="180" spans="1:27" ht="18" customHeight="1">
      <c r="A180" s="45">
        <v>172</v>
      </c>
      <c r="B180" s="98">
        <f t="shared" si="14"/>
      </c>
      <c r="C180" s="341"/>
      <c r="D180" s="342"/>
      <c r="E180" s="77"/>
      <c r="F180" s="102"/>
      <c r="G180" s="79">
        <f t="shared" si="10"/>
      </c>
      <c r="H180" s="85"/>
      <c r="I180" s="79"/>
      <c r="J180" s="80"/>
      <c r="K180" s="81"/>
      <c r="L180" s="82"/>
      <c r="M180" s="95"/>
      <c r="N180" s="80"/>
      <c r="O180" s="81"/>
      <c r="P180" s="82"/>
      <c r="Q180" s="95"/>
      <c r="R180" s="21">
        <f t="shared" si="11"/>
        <v>0</v>
      </c>
      <c r="S180" s="21">
        <f t="shared" si="12"/>
      </c>
      <c r="T180" s="16">
        <f t="shared" si="13"/>
      </c>
      <c r="AA180" s="28"/>
    </row>
    <row r="181" spans="1:27" ht="18" customHeight="1">
      <c r="A181" s="45">
        <v>173</v>
      </c>
      <c r="B181" s="98">
        <f t="shared" si="14"/>
      </c>
      <c r="C181" s="341"/>
      <c r="D181" s="342"/>
      <c r="E181" s="77"/>
      <c r="F181" s="102"/>
      <c r="G181" s="79">
        <f t="shared" si="10"/>
      </c>
      <c r="H181" s="85"/>
      <c r="I181" s="79"/>
      <c r="J181" s="80"/>
      <c r="K181" s="81"/>
      <c r="L181" s="82"/>
      <c r="M181" s="95"/>
      <c r="N181" s="80"/>
      <c r="O181" s="81"/>
      <c r="P181" s="82"/>
      <c r="Q181" s="95"/>
      <c r="R181" s="21">
        <f t="shared" si="11"/>
        <v>0</v>
      </c>
      <c r="S181" s="21">
        <f t="shared" si="12"/>
      </c>
      <c r="T181" s="16">
        <f t="shared" si="13"/>
      </c>
      <c r="AA181" s="28"/>
    </row>
    <row r="182" spans="1:27" ht="18" customHeight="1">
      <c r="A182" s="45">
        <v>174</v>
      </c>
      <c r="B182" s="98">
        <f t="shared" si="14"/>
      </c>
      <c r="C182" s="341"/>
      <c r="D182" s="342"/>
      <c r="E182" s="77"/>
      <c r="F182" s="102"/>
      <c r="G182" s="79">
        <f t="shared" si="10"/>
      </c>
      <c r="H182" s="85"/>
      <c r="I182" s="79"/>
      <c r="J182" s="80"/>
      <c r="K182" s="81"/>
      <c r="L182" s="82"/>
      <c r="M182" s="95"/>
      <c r="N182" s="80"/>
      <c r="O182" s="81"/>
      <c r="P182" s="82"/>
      <c r="Q182" s="95"/>
      <c r="R182" s="21">
        <f t="shared" si="11"/>
        <v>0</v>
      </c>
      <c r="S182" s="21">
        <f t="shared" si="12"/>
      </c>
      <c r="T182" s="16">
        <f t="shared" si="13"/>
      </c>
      <c r="AA182" s="28"/>
    </row>
    <row r="183" spans="1:27" ht="18" customHeight="1">
      <c r="A183" s="45">
        <v>175</v>
      </c>
      <c r="B183" s="98">
        <f t="shared" si="14"/>
      </c>
      <c r="C183" s="341"/>
      <c r="D183" s="342"/>
      <c r="E183" s="77"/>
      <c r="F183" s="102"/>
      <c r="G183" s="79">
        <f t="shared" si="10"/>
      </c>
      <c r="H183" s="85"/>
      <c r="I183" s="79"/>
      <c r="J183" s="80"/>
      <c r="K183" s="81"/>
      <c r="L183" s="82"/>
      <c r="M183" s="95"/>
      <c r="N183" s="80"/>
      <c r="O183" s="81"/>
      <c r="P183" s="82"/>
      <c r="Q183" s="95"/>
      <c r="R183" s="21">
        <f t="shared" si="11"/>
        <v>0</v>
      </c>
      <c r="S183" s="21">
        <f t="shared" si="12"/>
      </c>
      <c r="T183" s="16">
        <f t="shared" si="13"/>
      </c>
      <c r="AA183" s="28"/>
    </row>
    <row r="184" spans="1:27" ht="18" customHeight="1">
      <c r="A184" s="45">
        <v>176</v>
      </c>
      <c r="B184" s="98">
        <f t="shared" si="14"/>
      </c>
      <c r="C184" s="341"/>
      <c r="D184" s="342"/>
      <c r="E184" s="77"/>
      <c r="F184" s="102"/>
      <c r="G184" s="79">
        <f t="shared" si="10"/>
      </c>
      <c r="H184" s="85"/>
      <c r="I184" s="79"/>
      <c r="J184" s="80"/>
      <c r="K184" s="81"/>
      <c r="L184" s="82"/>
      <c r="M184" s="95"/>
      <c r="N184" s="80"/>
      <c r="O184" s="81"/>
      <c r="P184" s="82"/>
      <c r="Q184" s="95"/>
      <c r="R184" s="21">
        <f t="shared" si="11"/>
        <v>0</v>
      </c>
      <c r="S184" s="21">
        <f t="shared" si="12"/>
      </c>
      <c r="T184" s="16">
        <f t="shared" si="13"/>
      </c>
      <c r="AA184" s="28"/>
    </row>
    <row r="185" spans="1:27" ht="18" customHeight="1">
      <c r="A185" s="45">
        <v>177</v>
      </c>
      <c r="B185" s="98">
        <f t="shared" si="14"/>
      </c>
      <c r="C185" s="341"/>
      <c r="D185" s="342"/>
      <c r="E185" s="77"/>
      <c r="F185" s="102"/>
      <c r="G185" s="79">
        <f t="shared" si="10"/>
      </c>
      <c r="H185" s="85"/>
      <c r="I185" s="79"/>
      <c r="J185" s="80"/>
      <c r="K185" s="81"/>
      <c r="L185" s="82"/>
      <c r="M185" s="95"/>
      <c r="N185" s="80"/>
      <c r="O185" s="81"/>
      <c r="P185" s="82"/>
      <c r="Q185" s="95"/>
      <c r="R185" s="21">
        <f t="shared" si="11"/>
        <v>0</v>
      </c>
      <c r="S185" s="21">
        <f t="shared" si="12"/>
      </c>
      <c r="T185" s="16">
        <f t="shared" si="13"/>
      </c>
      <c r="AA185" s="28"/>
    </row>
    <row r="186" spans="1:27" ht="18" customHeight="1">
      <c r="A186" s="45">
        <v>178</v>
      </c>
      <c r="B186" s="98">
        <f t="shared" si="14"/>
      </c>
      <c r="C186" s="341"/>
      <c r="D186" s="342"/>
      <c r="E186" s="77"/>
      <c r="F186" s="102"/>
      <c r="G186" s="79">
        <f t="shared" si="10"/>
      </c>
      <c r="H186" s="85"/>
      <c r="I186" s="79"/>
      <c r="J186" s="80"/>
      <c r="K186" s="81"/>
      <c r="L186" s="82"/>
      <c r="M186" s="95"/>
      <c r="N186" s="80"/>
      <c r="O186" s="81"/>
      <c r="P186" s="82"/>
      <c r="Q186" s="95"/>
      <c r="R186" s="21">
        <f t="shared" si="11"/>
        <v>0</v>
      </c>
      <c r="S186" s="21">
        <f t="shared" si="12"/>
      </c>
      <c r="T186" s="16">
        <f t="shared" si="13"/>
      </c>
      <c r="AA186" s="28"/>
    </row>
    <row r="187" spans="1:27" ht="18" customHeight="1">
      <c r="A187" s="45">
        <v>179</v>
      </c>
      <c r="B187" s="98">
        <f t="shared" si="14"/>
      </c>
      <c r="C187" s="341"/>
      <c r="D187" s="342"/>
      <c r="E187" s="77"/>
      <c r="F187" s="102"/>
      <c r="G187" s="79">
        <f t="shared" si="10"/>
      </c>
      <c r="H187" s="85"/>
      <c r="I187" s="79"/>
      <c r="J187" s="80"/>
      <c r="K187" s="81"/>
      <c r="L187" s="82"/>
      <c r="M187" s="95"/>
      <c r="N187" s="80"/>
      <c r="O187" s="81"/>
      <c r="P187" s="82"/>
      <c r="Q187" s="95"/>
      <c r="R187" s="21">
        <f t="shared" si="11"/>
        <v>0</v>
      </c>
      <c r="S187" s="21">
        <f t="shared" si="12"/>
      </c>
      <c r="T187" s="16">
        <f t="shared" si="13"/>
      </c>
      <c r="AA187" s="28"/>
    </row>
    <row r="188" spans="1:27" ht="18" customHeight="1">
      <c r="A188" s="45">
        <v>180</v>
      </c>
      <c r="B188" s="98">
        <f t="shared" si="14"/>
      </c>
      <c r="C188" s="341"/>
      <c r="D188" s="342"/>
      <c r="E188" s="77"/>
      <c r="F188" s="102"/>
      <c r="G188" s="79">
        <f t="shared" si="10"/>
      </c>
      <c r="H188" s="85"/>
      <c r="I188" s="79"/>
      <c r="J188" s="80"/>
      <c r="K188" s="81"/>
      <c r="L188" s="82"/>
      <c r="M188" s="95"/>
      <c r="N188" s="80"/>
      <c r="O188" s="81"/>
      <c r="P188" s="82"/>
      <c r="Q188" s="95"/>
      <c r="R188" s="21">
        <f t="shared" si="11"/>
        <v>0</v>
      </c>
      <c r="S188" s="21">
        <f t="shared" si="12"/>
      </c>
      <c r="T188" s="16">
        <f t="shared" si="13"/>
      </c>
      <c r="AA188" s="28"/>
    </row>
    <row r="189" spans="1:27" ht="18" customHeight="1">
      <c r="A189" s="45">
        <v>181</v>
      </c>
      <c r="B189" s="98">
        <f t="shared" si="14"/>
      </c>
      <c r="C189" s="341"/>
      <c r="D189" s="342"/>
      <c r="E189" s="77"/>
      <c r="F189" s="102"/>
      <c r="G189" s="79">
        <f t="shared" si="10"/>
      </c>
      <c r="H189" s="85"/>
      <c r="I189" s="79"/>
      <c r="J189" s="80"/>
      <c r="K189" s="81"/>
      <c r="L189" s="82"/>
      <c r="M189" s="95"/>
      <c r="N189" s="80"/>
      <c r="O189" s="81"/>
      <c r="P189" s="82"/>
      <c r="Q189" s="95"/>
      <c r="R189" s="21">
        <f t="shared" si="11"/>
        <v>0</v>
      </c>
      <c r="S189" s="21">
        <f t="shared" si="12"/>
      </c>
      <c r="T189" s="16">
        <f t="shared" si="13"/>
      </c>
      <c r="AA189" s="28"/>
    </row>
    <row r="190" spans="1:27" ht="18" customHeight="1">
      <c r="A190" s="45">
        <v>182</v>
      </c>
      <c r="B190" s="98">
        <f t="shared" si="14"/>
      </c>
      <c r="C190" s="341"/>
      <c r="D190" s="342"/>
      <c r="E190" s="77"/>
      <c r="F190" s="102"/>
      <c r="G190" s="79">
        <f t="shared" si="10"/>
      </c>
      <c r="H190" s="85"/>
      <c r="I190" s="79"/>
      <c r="J190" s="80"/>
      <c r="K190" s="81"/>
      <c r="L190" s="82"/>
      <c r="M190" s="95"/>
      <c r="N190" s="80"/>
      <c r="O190" s="81"/>
      <c r="P190" s="82"/>
      <c r="Q190" s="95"/>
      <c r="R190" s="21">
        <f t="shared" si="11"/>
        <v>0</v>
      </c>
      <c r="S190" s="21">
        <f t="shared" si="12"/>
      </c>
      <c r="T190" s="16">
        <f t="shared" si="13"/>
      </c>
      <c r="AA190" s="28"/>
    </row>
    <row r="191" spans="1:27" ht="18" customHeight="1">
      <c r="A191" s="45">
        <v>183</v>
      </c>
      <c r="B191" s="98">
        <f t="shared" si="14"/>
      </c>
      <c r="C191" s="341"/>
      <c r="D191" s="342"/>
      <c r="E191" s="77"/>
      <c r="F191" s="102"/>
      <c r="G191" s="79">
        <f t="shared" si="10"/>
      </c>
      <c r="H191" s="85"/>
      <c r="I191" s="79"/>
      <c r="J191" s="80"/>
      <c r="K191" s="81"/>
      <c r="L191" s="82"/>
      <c r="M191" s="95"/>
      <c r="N191" s="80"/>
      <c r="O191" s="81"/>
      <c r="P191" s="82"/>
      <c r="Q191" s="95"/>
      <c r="R191" s="21">
        <f t="shared" si="11"/>
        <v>0</v>
      </c>
      <c r="S191" s="21">
        <f t="shared" si="12"/>
      </c>
      <c r="T191" s="16">
        <f t="shared" si="13"/>
      </c>
      <c r="AA191" s="28"/>
    </row>
    <row r="192" spans="1:27" ht="18" customHeight="1">
      <c r="A192" s="45">
        <v>184</v>
      </c>
      <c r="B192" s="98">
        <f t="shared" si="14"/>
      </c>
      <c r="C192" s="341"/>
      <c r="D192" s="342"/>
      <c r="E192" s="77"/>
      <c r="F192" s="102"/>
      <c r="G192" s="79">
        <f t="shared" si="10"/>
      </c>
      <c r="H192" s="85"/>
      <c r="I192" s="79"/>
      <c r="J192" s="80"/>
      <c r="K192" s="81"/>
      <c r="L192" s="82"/>
      <c r="M192" s="95"/>
      <c r="N192" s="80"/>
      <c r="O192" s="81"/>
      <c r="P192" s="82"/>
      <c r="Q192" s="95"/>
      <c r="R192" s="21">
        <f t="shared" si="11"/>
        <v>0</v>
      </c>
      <c r="S192" s="21">
        <f t="shared" si="12"/>
      </c>
      <c r="T192" s="16">
        <f t="shared" si="13"/>
      </c>
      <c r="AA192" s="28"/>
    </row>
    <row r="193" spans="1:27" ht="18" customHeight="1">
      <c r="A193" s="45">
        <v>185</v>
      </c>
      <c r="B193" s="98">
        <f t="shared" si="14"/>
      </c>
      <c r="C193" s="341"/>
      <c r="D193" s="342"/>
      <c r="E193" s="77"/>
      <c r="F193" s="102"/>
      <c r="G193" s="79">
        <f t="shared" si="10"/>
      </c>
      <c r="H193" s="85"/>
      <c r="I193" s="79"/>
      <c r="J193" s="80"/>
      <c r="K193" s="81"/>
      <c r="L193" s="82"/>
      <c r="M193" s="95"/>
      <c r="N193" s="80"/>
      <c r="O193" s="81"/>
      <c r="P193" s="82"/>
      <c r="Q193" s="95"/>
      <c r="R193" s="21">
        <f t="shared" si="11"/>
        <v>0</v>
      </c>
      <c r="S193" s="21">
        <f t="shared" si="12"/>
      </c>
      <c r="T193" s="16">
        <f t="shared" si="13"/>
      </c>
      <c r="AA193" s="28"/>
    </row>
    <row r="194" spans="1:27" ht="18" customHeight="1">
      <c r="A194" s="45">
        <v>186</v>
      </c>
      <c r="B194" s="98">
        <f t="shared" si="14"/>
      </c>
      <c r="C194" s="341"/>
      <c r="D194" s="342"/>
      <c r="E194" s="77"/>
      <c r="F194" s="102"/>
      <c r="G194" s="79">
        <f t="shared" si="10"/>
      </c>
      <c r="H194" s="85"/>
      <c r="I194" s="79"/>
      <c r="J194" s="80"/>
      <c r="K194" s="81"/>
      <c r="L194" s="82"/>
      <c r="M194" s="95"/>
      <c r="N194" s="80"/>
      <c r="O194" s="81"/>
      <c r="P194" s="82"/>
      <c r="Q194" s="95"/>
      <c r="R194" s="21">
        <f t="shared" si="11"/>
        <v>0</v>
      </c>
      <c r="S194" s="21">
        <f t="shared" si="12"/>
      </c>
      <c r="T194" s="16">
        <f t="shared" si="13"/>
      </c>
      <c r="AA194" s="28"/>
    </row>
    <row r="195" spans="1:27" ht="18" customHeight="1">
      <c r="A195" s="45">
        <v>187</v>
      </c>
      <c r="B195" s="98">
        <f t="shared" si="14"/>
      </c>
      <c r="C195" s="341"/>
      <c r="D195" s="342"/>
      <c r="E195" s="77"/>
      <c r="F195" s="102"/>
      <c r="G195" s="79">
        <f t="shared" si="10"/>
      </c>
      <c r="H195" s="85"/>
      <c r="I195" s="79"/>
      <c r="J195" s="80"/>
      <c r="K195" s="81"/>
      <c r="L195" s="82"/>
      <c r="M195" s="95"/>
      <c r="N195" s="80"/>
      <c r="O195" s="81"/>
      <c r="P195" s="82"/>
      <c r="Q195" s="95"/>
      <c r="R195" s="21">
        <f t="shared" si="11"/>
        <v>0</v>
      </c>
      <c r="S195" s="21">
        <f t="shared" si="12"/>
      </c>
      <c r="T195" s="16">
        <f t="shared" si="13"/>
      </c>
      <c r="AA195" s="28"/>
    </row>
    <row r="196" spans="1:27" ht="18" customHeight="1">
      <c r="A196" s="45">
        <v>188</v>
      </c>
      <c r="B196" s="98">
        <f t="shared" si="14"/>
      </c>
      <c r="C196" s="341"/>
      <c r="D196" s="342"/>
      <c r="E196" s="77"/>
      <c r="F196" s="102"/>
      <c r="G196" s="79">
        <f t="shared" si="10"/>
      </c>
      <c r="H196" s="85"/>
      <c r="I196" s="79"/>
      <c r="J196" s="80"/>
      <c r="K196" s="81"/>
      <c r="L196" s="82"/>
      <c r="M196" s="95"/>
      <c r="N196" s="80"/>
      <c r="O196" s="81"/>
      <c r="P196" s="82"/>
      <c r="Q196" s="95"/>
      <c r="R196" s="21">
        <f t="shared" si="11"/>
        <v>0</v>
      </c>
      <c r="S196" s="21">
        <f t="shared" si="12"/>
      </c>
      <c r="T196" s="16">
        <f t="shared" si="13"/>
      </c>
      <c r="AA196" s="28"/>
    </row>
    <row r="197" spans="1:27" ht="18" customHeight="1">
      <c r="A197" s="45">
        <v>189</v>
      </c>
      <c r="B197" s="98">
        <f t="shared" si="14"/>
      </c>
      <c r="C197" s="341"/>
      <c r="D197" s="342"/>
      <c r="E197" s="77"/>
      <c r="F197" s="102"/>
      <c r="G197" s="79">
        <f t="shared" si="10"/>
      </c>
      <c r="H197" s="85"/>
      <c r="I197" s="79"/>
      <c r="J197" s="80"/>
      <c r="K197" s="81"/>
      <c r="L197" s="82"/>
      <c r="M197" s="95"/>
      <c r="N197" s="80"/>
      <c r="O197" s="81"/>
      <c r="P197" s="82"/>
      <c r="Q197" s="95"/>
      <c r="R197" s="21">
        <f t="shared" si="11"/>
        <v>0</v>
      </c>
      <c r="S197" s="21">
        <f t="shared" si="12"/>
      </c>
      <c r="T197" s="16">
        <f t="shared" si="13"/>
      </c>
      <c r="AA197" s="28"/>
    </row>
    <row r="198" spans="1:27" ht="18" customHeight="1">
      <c r="A198" s="45">
        <v>190</v>
      </c>
      <c r="B198" s="98">
        <f t="shared" si="14"/>
      </c>
      <c r="C198" s="341"/>
      <c r="D198" s="342"/>
      <c r="E198" s="77"/>
      <c r="F198" s="102"/>
      <c r="G198" s="79">
        <f t="shared" si="10"/>
      </c>
      <c r="H198" s="85"/>
      <c r="I198" s="79"/>
      <c r="J198" s="80"/>
      <c r="K198" s="81"/>
      <c r="L198" s="82"/>
      <c r="M198" s="95"/>
      <c r="N198" s="80"/>
      <c r="O198" s="81"/>
      <c r="P198" s="82"/>
      <c r="Q198" s="95"/>
      <c r="R198" s="21">
        <f t="shared" si="11"/>
        <v>0</v>
      </c>
      <c r="S198" s="21">
        <f t="shared" si="12"/>
      </c>
      <c r="T198" s="16">
        <f t="shared" si="13"/>
      </c>
      <c r="AA198" s="28"/>
    </row>
    <row r="199" spans="1:27" ht="18" customHeight="1">
      <c r="A199" s="45">
        <v>191</v>
      </c>
      <c r="B199" s="98">
        <f t="shared" si="14"/>
      </c>
      <c r="C199" s="341"/>
      <c r="D199" s="342"/>
      <c r="E199" s="77"/>
      <c r="F199" s="102"/>
      <c r="G199" s="79">
        <f t="shared" si="10"/>
      </c>
      <c r="H199" s="85"/>
      <c r="I199" s="79"/>
      <c r="J199" s="80"/>
      <c r="K199" s="81"/>
      <c r="L199" s="82"/>
      <c r="M199" s="95"/>
      <c r="N199" s="80"/>
      <c r="O199" s="81"/>
      <c r="P199" s="82"/>
      <c r="Q199" s="95"/>
      <c r="R199" s="21">
        <f t="shared" si="11"/>
        <v>0</v>
      </c>
      <c r="S199" s="21">
        <f t="shared" si="12"/>
      </c>
      <c r="T199" s="16">
        <f t="shared" si="13"/>
      </c>
      <c r="AA199" s="28"/>
    </row>
    <row r="200" spans="1:27" ht="18" customHeight="1">
      <c r="A200" s="45">
        <v>192</v>
      </c>
      <c r="B200" s="98">
        <f t="shared" si="14"/>
      </c>
      <c r="C200" s="341"/>
      <c r="D200" s="342"/>
      <c r="E200" s="77"/>
      <c r="F200" s="102"/>
      <c r="G200" s="79">
        <f t="shared" si="10"/>
      </c>
      <c r="H200" s="85"/>
      <c r="I200" s="79"/>
      <c r="J200" s="80"/>
      <c r="K200" s="81"/>
      <c r="L200" s="82"/>
      <c r="M200" s="95"/>
      <c r="N200" s="80"/>
      <c r="O200" s="81"/>
      <c r="P200" s="82"/>
      <c r="Q200" s="95"/>
      <c r="R200" s="21">
        <f t="shared" si="11"/>
        <v>0</v>
      </c>
      <c r="S200" s="21">
        <f t="shared" si="12"/>
      </c>
      <c r="T200" s="16">
        <f t="shared" si="13"/>
      </c>
      <c r="AA200" s="28"/>
    </row>
    <row r="201" spans="1:27" ht="18" customHeight="1">
      <c r="A201" s="45">
        <v>193</v>
      </c>
      <c r="B201" s="98">
        <f t="shared" si="14"/>
      </c>
      <c r="C201" s="341"/>
      <c r="D201" s="342"/>
      <c r="E201" s="77"/>
      <c r="F201" s="102"/>
      <c r="G201" s="79">
        <f t="shared" si="10"/>
      </c>
      <c r="H201" s="85"/>
      <c r="I201" s="79"/>
      <c r="J201" s="80"/>
      <c r="K201" s="81"/>
      <c r="L201" s="82"/>
      <c r="M201" s="95"/>
      <c r="N201" s="80"/>
      <c r="O201" s="81"/>
      <c r="P201" s="82"/>
      <c r="Q201" s="95"/>
      <c r="R201" s="21">
        <f t="shared" si="11"/>
        <v>0</v>
      </c>
      <c r="S201" s="21">
        <f t="shared" si="12"/>
      </c>
      <c r="T201" s="16">
        <f t="shared" si="13"/>
      </c>
      <c r="AA201" s="28"/>
    </row>
    <row r="202" spans="1:27" ht="18" customHeight="1">
      <c r="A202" s="45">
        <v>194</v>
      </c>
      <c r="B202" s="98">
        <f t="shared" si="14"/>
      </c>
      <c r="C202" s="341"/>
      <c r="D202" s="342"/>
      <c r="E202" s="77"/>
      <c r="F202" s="102"/>
      <c r="G202" s="79">
        <f aca="true" t="shared" si="15" ref="G202:G265">IF(C202="","",$E$2)</f>
      </c>
      <c r="H202" s="85"/>
      <c r="I202" s="79"/>
      <c r="J202" s="80"/>
      <c r="K202" s="81"/>
      <c r="L202" s="82"/>
      <c r="M202" s="95"/>
      <c r="N202" s="80"/>
      <c r="O202" s="81"/>
      <c r="P202" s="82"/>
      <c r="Q202" s="95"/>
      <c r="R202" s="21">
        <f aca="true" t="shared" si="16" ref="R202:R265">COUNTA(K202,O202)</f>
        <v>0</v>
      </c>
      <c r="S202" s="21">
        <f aca="true" t="shared" si="17" ref="S202:S265">J202&amp;K202</f>
      </c>
      <c r="T202" s="16">
        <f aca="true" t="shared" si="18" ref="T202:T265">N202&amp;O202</f>
      </c>
      <c r="AA202" s="28"/>
    </row>
    <row r="203" spans="1:27" ht="18" customHeight="1">
      <c r="A203" s="45">
        <v>195</v>
      </c>
      <c r="B203" s="98">
        <f t="shared" si="14"/>
      </c>
      <c r="C203" s="341"/>
      <c r="D203" s="342"/>
      <c r="E203" s="77"/>
      <c r="F203" s="102"/>
      <c r="G203" s="79">
        <f t="shared" si="15"/>
      </c>
      <c r="H203" s="85"/>
      <c r="I203" s="79"/>
      <c r="J203" s="80"/>
      <c r="K203" s="81"/>
      <c r="L203" s="82"/>
      <c r="M203" s="95"/>
      <c r="N203" s="80"/>
      <c r="O203" s="81"/>
      <c r="P203" s="82"/>
      <c r="Q203" s="95"/>
      <c r="R203" s="21">
        <f t="shared" si="16"/>
        <v>0</v>
      </c>
      <c r="S203" s="21">
        <f t="shared" si="17"/>
      </c>
      <c r="T203" s="16">
        <f t="shared" si="18"/>
      </c>
      <c r="AA203" s="28"/>
    </row>
    <row r="204" spans="1:27" ht="18" customHeight="1">
      <c r="A204" s="45">
        <v>196</v>
      </c>
      <c r="B204" s="98">
        <f aca="true" t="shared" si="19" ref="B204:B267">IF($B$9="","",B203+1)</f>
      </c>
      <c r="C204" s="341"/>
      <c r="D204" s="342"/>
      <c r="E204" s="77"/>
      <c r="F204" s="102"/>
      <c r="G204" s="79">
        <f t="shared" si="15"/>
      </c>
      <c r="H204" s="85"/>
      <c r="I204" s="79"/>
      <c r="J204" s="80"/>
      <c r="K204" s="81"/>
      <c r="L204" s="82"/>
      <c r="M204" s="95"/>
      <c r="N204" s="80"/>
      <c r="O204" s="81"/>
      <c r="P204" s="82"/>
      <c r="Q204" s="95"/>
      <c r="R204" s="21">
        <f t="shared" si="16"/>
        <v>0</v>
      </c>
      <c r="S204" s="21">
        <f t="shared" si="17"/>
      </c>
      <c r="T204" s="16">
        <f t="shared" si="18"/>
      </c>
      <c r="AA204" s="28"/>
    </row>
    <row r="205" spans="1:27" ht="18" customHeight="1">
      <c r="A205" s="45">
        <v>197</v>
      </c>
      <c r="B205" s="98">
        <f t="shared" si="19"/>
      </c>
      <c r="C205" s="341"/>
      <c r="D205" s="342"/>
      <c r="E205" s="77"/>
      <c r="F205" s="102"/>
      <c r="G205" s="79">
        <f t="shared" si="15"/>
      </c>
      <c r="H205" s="85"/>
      <c r="I205" s="79"/>
      <c r="J205" s="80"/>
      <c r="K205" s="81"/>
      <c r="L205" s="82"/>
      <c r="M205" s="95"/>
      <c r="N205" s="80"/>
      <c r="O205" s="81"/>
      <c r="P205" s="82"/>
      <c r="Q205" s="95"/>
      <c r="R205" s="21">
        <f t="shared" si="16"/>
        <v>0</v>
      </c>
      <c r="S205" s="21">
        <f t="shared" si="17"/>
      </c>
      <c r="T205" s="16">
        <f t="shared" si="18"/>
      </c>
      <c r="AA205" s="28"/>
    </row>
    <row r="206" spans="1:27" ht="18" customHeight="1">
      <c r="A206" s="45">
        <v>198</v>
      </c>
      <c r="B206" s="98">
        <f t="shared" si="19"/>
      </c>
      <c r="C206" s="341"/>
      <c r="D206" s="342"/>
      <c r="E206" s="77"/>
      <c r="F206" s="102"/>
      <c r="G206" s="79">
        <f t="shared" si="15"/>
      </c>
      <c r="H206" s="85"/>
      <c r="I206" s="79"/>
      <c r="J206" s="80"/>
      <c r="K206" s="81"/>
      <c r="L206" s="82"/>
      <c r="M206" s="95"/>
      <c r="N206" s="80"/>
      <c r="O206" s="81"/>
      <c r="P206" s="82"/>
      <c r="Q206" s="95"/>
      <c r="R206" s="21">
        <f t="shared" si="16"/>
        <v>0</v>
      </c>
      <c r="S206" s="21">
        <f t="shared" si="17"/>
      </c>
      <c r="T206" s="16">
        <f t="shared" si="18"/>
      </c>
      <c r="AA206" s="28"/>
    </row>
    <row r="207" spans="1:27" ht="18" customHeight="1">
      <c r="A207" s="45">
        <v>199</v>
      </c>
      <c r="B207" s="98">
        <f t="shared" si="19"/>
      </c>
      <c r="C207" s="341"/>
      <c r="D207" s="342"/>
      <c r="E207" s="77"/>
      <c r="F207" s="102"/>
      <c r="G207" s="79">
        <f t="shared" si="15"/>
      </c>
      <c r="H207" s="85"/>
      <c r="I207" s="79"/>
      <c r="J207" s="80"/>
      <c r="K207" s="81"/>
      <c r="L207" s="82"/>
      <c r="M207" s="95"/>
      <c r="N207" s="80"/>
      <c r="O207" s="81"/>
      <c r="P207" s="82"/>
      <c r="Q207" s="95"/>
      <c r="R207" s="21">
        <f t="shared" si="16"/>
        <v>0</v>
      </c>
      <c r="S207" s="21">
        <f t="shared" si="17"/>
      </c>
      <c r="T207" s="16">
        <f t="shared" si="18"/>
      </c>
      <c r="AA207" s="28"/>
    </row>
    <row r="208" spans="1:27" ht="18" customHeight="1">
      <c r="A208" s="45">
        <v>200</v>
      </c>
      <c r="B208" s="98">
        <f t="shared" si="19"/>
      </c>
      <c r="C208" s="341"/>
      <c r="D208" s="342"/>
      <c r="E208" s="77"/>
      <c r="F208" s="102"/>
      <c r="G208" s="79">
        <f t="shared" si="15"/>
      </c>
      <c r="H208" s="85"/>
      <c r="I208" s="79"/>
      <c r="J208" s="80"/>
      <c r="K208" s="81"/>
      <c r="L208" s="82"/>
      <c r="M208" s="95"/>
      <c r="N208" s="80"/>
      <c r="O208" s="81"/>
      <c r="P208" s="82"/>
      <c r="Q208" s="95"/>
      <c r="R208" s="21">
        <f t="shared" si="16"/>
        <v>0</v>
      </c>
      <c r="S208" s="21">
        <f t="shared" si="17"/>
      </c>
      <c r="T208" s="16">
        <f t="shared" si="18"/>
      </c>
      <c r="AA208" s="28"/>
    </row>
    <row r="209" spans="1:27" ht="18" customHeight="1">
      <c r="A209" s="45">
        <v>201</v>
      </c>
      <c r="B209" s="98">
        <f t="shared" si="19"/>
      </c>
      <c r="C209" s="341"/>
      <c r="D209" s="342"/>
      <c r="E209" s="77"/>
      <c r="F209" s="102"/>
      <c r="G209" s="79">
        <f t="shared" si="15"/>
      </c>
      <c r="H209" s="85"/>
      <c r="I209" s="79"/>
      <c r="J209" s="80"/>
      <c r="K209" s="81"/>
      <c r="L209" s="82"/>
      <c r="M209" s="95"/>
      <c r="N209" s="80"/>
      <c r="O209" s="81"/>
      <c r="P209" s="82"/>
      <c r="Q209" s="95"/>
      <c r="R209" s="21">
        <f t="shared" si="16"/>
        <v>0</v>
      </c>
      <c r="S209" s="21">
        <f t="shared" si="17"/>
      </c>
      <c r="T209" s="16">
        <f t="shared" si="18"/>
      </c>
      <c r="AA209" s="28"/>
    </row>
    <row r="210" spans="1:27" ht="18" customHeight="1">
      <c r="A210" s="45">
        <v>202</v>
      </c>
      <c r="B210" s="98">
        <f t="shared" si="19"/>
      </c>
      <c r="C210" s="341"/>
      <c r="D210" s="342"/>
      <c r="E210" s="77"/>
      <c r="F210" s="102"/>
      <c r="G210" s="79">
        <f t="shared" si="15"/>
      </c>
      <c r="H210" s="85"/>
      <c r="I210" s="79"/>
      <c r="J210" s="80"/>
      <c r="K210" s="81"/>
      <c r="L210" s="82"/>
      <c r="M210" s="95"/>
      <c r="N210" s="80"/>
      <c r="O210" s="81"/>
      <c r="P210" s="82"/>
      <c r="Q210" s="95"/>
      <c r="R210" s="21">
        <f t="shared" si="16"/>
        <v>0</v>
      </c>
      <c r="S210" s="21">
        <f t="shared" si="17"/>
      </c>
      <c r="T210" s="16">
        <f t="shared" si="18"/>
      </c>
      <c r="AA210" s="28"/>
    </row>
    <row r="211" spans="1:27" ht="18" customHeight="1">
      <c r="A211" s="45">
        <v>203</v>
      </c>
      <c r="B211" s="98">
        <f t="shared" si="19"/>
      </c>
      <c r="C211" s="341"/>
      <c r="D211" s="342"/>
      <c r="E211" s="77"/>
      <c r="F211" s="102"/>
      <c r="G211" s="79">
        <f t="shared" si="15"/>
      </c>
      <c r="H211" s="85"/>
      <c r="I211" s="79"/>
      <c r="J211" s="80"/>
      <c r="K211" s="81"/>
      <c r="L211" s="82"/>
      <c r="M211" s="95"/>
      <c r="N211" s="80"/>
      <c r="O211" s="81"/>
      <c r="P211" s="82"/>
      <c r="Q211" s="95"/>
      <c r="R211" s="21">
        <f t="shared" si="16"/>
        <v>0</v>
      </c>
      <c r="S211" s="21">
        <f t="shared" si="17"/>
      </c>
      <c r="T211" s="16">
        <f t="shared" si="18"/>
      </c>
      <c r="AA211" s="28"/>
    </row>
    <row r="212" spans="1:27" ht="18" customHeight="1">
      <c r="A212" s="45">
        <v>204</v>
      </c>
      <c r="B212" s="98">
        <f t="shared" si="19"/>
      </c>
      <c r="C212" s="341"/>
      <c r="D212" s="342"/>
      <c r="E212" s="77"/>
      <c r="F212" s="102"/>
      <c r="G212" s="79">
        <f t="shared" si="15"/>
      </c>
      <c r="H212" s="85"/>
      <c r="I212" s="79"/>
      <c r="J212" s="80"/>
      <c r="K212" s="81"/>
      <c r="L212" s="82"/>
      <c r="M212" s="95"/>
      <c r="N212" s="80"/>
      <c r="O212" s="81"/>
      <c r="P212" s="82"/>
      <c r="Q212" s="95"/>
      <c r="R212" s="21">
        <f t="shared" si="16"/>
        <v>0</v>
      </c>
      <c r="S212" s="21">
        <f t="shared" si="17"/>
      </c>
      <c r="T212" s="16">
        <f t="shared" si="18"/>
      </c>
      <c r="AA212" s="28"/>
    </row>
    <row r="213" spans="1:27" ht="18" customHeight="1">
      <c r="A213" s="45">
        <v>205</v>
      </c>
      <c r="B213" s="98">
        <f t="shared" si="19"/>
      </c>
      <c r="C213" s="341"/>
      <c r="D213" s="342"/>
      <c r="E213" s="77"/>
      <c r="F213" s="102"/>
      <c r="G213" s="79">
        <f t="shared" si="15"/>
      </c>
      <c r="H213" s="85"/>
      <c r="I213" s="79"/>
      <c r="J213" s="80"/>
      <c r="K213" s="81"/>
      <c r="L213" s="82"/>
      <c r="M213" s="95"/>
      <c r="N213" s="80"/>
      <c r="O213" s="81"/>
      <c r="P213" s="82"/>
      <c r="Q213" s="95"/>
      <c r="R213" s="21">
        <f t="shared" si="16"/>
        <v>0</v>
      </c>
      <c r="S213" s="21">
        <f t="shared" si="17"/>
      </c>
      <c r="T213" s="16">
        <f t="shared" si="18"/>
      </c>
      <c r="AA213" s="28"/>
    </row>
    <row r="214" spans="1:27" ht="18" customHeight="1">
      <c r="A214" s="45">
        <v>206</v>
      </c>
      <c r="B214" s="98">
        <f t="shared" si="19"/>
      </c>
      <c r="C214" s="341"/>
      <c r="D214" s="342"/>
      <c r="E214" s="77"/>
      <c r="F214" s="102"/>
      <c r="G214" s="79">
        <f t="shared" si="15"/>
      </c>
      <c r="H214" s="85"/>
      <c r="I214" s="79"/>
      <c r="J214" s="80"/>
      <c r="K214" s="81"/>
      <c r="L214" s="82"/>
      <c r="M214" s="95"/>
      <c r="N214" s="80"/>
      <c r="O214" s="81"/>
      <c r="P214" s="82"/>
      <c r="Q214" s="95"/>
      <c r="R214" s="21">
        <f t="shared" si="16"/>
        <v>0</v>
      </c>
      <c r="S214" s="21">
        <f t="shared" si="17"/>
      </c>
      <c r="T214" s="16">
        <f t="shared" si="18"/>
      </c>
      <c r="AA214" s="28"/>
    </row>
    <row r="215" spans="1:27" ht="18" customHeight="1">
      <c r="A215" s="45">
        <v>207</v>
      </c>
      <c r="B215" s="98">
        <f t="shared" si="19"/>
      </c>
      <c r="C215" s="341"/>
      <c r="D215" s="342"/>
      <c r="E215" s="77"/>
      <c r="F215" s="102"/>
      <c r="G215" s="79">
        <f t="shared" si="15"/>
      </c>
      <c r="H215" s="85"/>
      <c r="I215" s="79"/>
      <c r="J215" s="80"/>
      <c r="K215" s="81"/>
      <c r="L215" s="82"/>
      <c r="M215" s="95"/>
      <c r="N215" s="80"/>
      <c r="O215" s="81"/>
      <c r="P215" s="82"/>
      <c r="Q215" s="95"/>
      <c r="R215" s="21">
        <f t="shared" si="16"/>
        <v>0</v>
      </c>
      <c r="S215" s="21">
        <f t="shared" si="17"/>
      </c>
      <c r="T215" s="16">
        <f t="shared" si="18"/>
      </c>
      <c r="AA215" s="28"/>
    </row>
    <row r="216" spans="1:27" ht="18" customHeight="1">
      <c r="A216" s="45">
        <v>208</v>
      </c>
      <c r="B216" s="98">
        <f t="shared" si="19"/>
      </c>
      <c r="C216" s="341"/>
      <c r="D216" s="342"/>
      <c r="E216" s="77"/>
      <c r="F216" s="102"/>
      <c r="G216" s="79">
        <f t="shared" si="15"/>
      </c>
      <c r="H216" s="85"/>
      <c r="I216" s="79"/>
      <c r="J216" s="80"/>
      <c r="K216" s="81"/>
      <c r="L216" s="82"/>
      <c r="M216" s="95"/>
      <c r="N216" s="80"/>
      <c r="O216" s="81"/>
      <c r="P216" s="82"/>
      <c r="Q216" s="95"/>
      <c r="R216" s="21">
        <f t="shared" si="16"/>
        <v>0</v>
      </c>
      <c r="S216" s="21">
        <f t="shared" si="17"/>
      </c>
      <c r="T216" s="16">
        <f t="shared" si="18"/>
      </c>
      <c r="AA216" s="28"/>
    </row>
    <row r="217" spans="1:27" ht="18" customHeight="1">
      <c r="A217" s="45">
        <v>209</v>
      </c>
      <c r="B217" s="98">
        <f t="shared" si="19"/>
      </c>
      <c r="C217" s="341"/>
      <c r="D217" s="342"/>
      <c r="E217" s="77"/>
      <c r="F217" s="102"/>
      <c r="G217" s="79">
        <f t="shared" si="15"/>
      </c>
      <c r="H217" s="85"/>
      <c r="I217" s="79"/>
      <c r="J217" s="80"/>
      <c r="K217" s="81"/>
      <c r="L217" s="82"/>
      <c r="M217" s="95"/>
      <c r="N217" s="80"/>
      <c r="O217" s="81"/>
      <c r="P217" s="82"/>
      <c r="Q217" s="95"/>
      <c r="R217" s="21">
        <f t="shared" si="16"/>
        <v>0</v>
      </c>
      <c r="S217" s="21">
        <f t="shared" si="17"/>
      </c>
      <c r="T217" s="16">
        <f t="shared" si="18"/>
      </c>
      <c r="AA217" s="28"/>
    </row>
    <row r="218" spans="1:27" ht="18" customHeight="1">
      <c r="A218" s="45">
        <v>210</v>
      </c>
      <c r="B218" s="98">
        <f t="shared" si="19"/>
      </c>
      <c r="C218" s="341"/>
      <c r="D218" s="342"/>
      <c r="E218" s="77"/>
      <c r="F218" s="102"/>
      <c r="G218" s="79">
        <f t="shared" si="15"/>
      </c>
      <c r="H218" s="85"/>
      <c r="I218" s="79"/>
      <c r="J218" s="80"/>
      <c r="K218" s="81"/>
      <c r="L218" s="82"/>
      <c r="M218" s="95"/>
      <c r="N218" s="80"/>
      <c r="O218" s="81"/>
      <c r="P218" s="82"/>
      <c r="Q218" s="95"/>
      <c r="R218" s="21">
        <f t="shared" si="16"/>
        <v>0</v>
      </c>
      <c r="S218" s="21">
        <f t="shared" si="17"/>
      </c>
      <c r="T218" s="16">
        <f t="shared" si="18"/>
      </c>
      <c r="AA218" s="28"/>
    </row>
    <row r="219" spans="1:27" ht="18" customHeight="1">
      <c r="A219" s="45">
        <v>211</v>
      </c>
      <c r="B219" s="98">
        <f t="shared" si="19"/>
      </c>
      <c r="C219" s="341"/>
      <c r="D219" s="342"/>
      <c r="E219" s="77"/>
      <c r="F219" s="102"/>
      <c r="G219" s="79">
        <f t="shared" si="15"/>
      </c>
      <c r="H219" s="85"/>
      <c r="I219" s="79"/>
      <c r="J219" s="80"/>
      <c r="K219" s="81"/>
      <c r="L219" s="82"/>
      <c r="M219" s="95"/>
      <c r="N219" s="80"/>
      <c r="O219" s="81"/>
      <c r="P219" s="82"/>
      <c r="Q219" s="95"/>
      <c r="R219" s="21">
        <f t="shared" si="16"/>
        <v>0</v>
      </c>
      <c r="S219" s="21">
        <f t="shared" si="17"/>
      </c>
      <c r="T219" s="16">
        <f t="shared" si="18"/>
      </c>
      <c r="AA219" s="28"/>
    </row>
    <row r="220" spans="1:27" ht="18" customHeight="1">
      <c r="A220" s="45">
        <v>212</v>
      </c>
      <c r="B220" s="98">
        <f t="shared" si="19"/>
      </c>
      <c r="C220" s="341"/>
      <c r="D220" s="342"/>
      <c r="E220" s="77"/>
      <c r="F220" s="102"/>
      <c r="G220" s="79">
        <f t="shared" si="15"/>
      </c>
      <c r="H220" s="85"/>
      <c r="I220" s="79"/>
      <c r="J220" s="80"/>
      <c r="K220" s="81"/>
      <c r="L220" s="82"/>
      <c r="M220" s="95"/>
      <c r="N220" s="80"/>
      <c r="O220" s="81"/>
      <c r="P220" s="82"/>
      <c r="Q220" s="95"/>
      <c r="R220" s="21">
        <f t="shared" si="16"/>
        <v>0</v>
      </c>
      <c r="S220" s="21">
        <f t="shared" si="17"/>
      </c>
      <c r="T220" s="16">
        <f t="shared" si="18"/>
      </c>
      <c r="AA220" s="28"/>
    </row>
    <row r="221" spans="1:27" ht="18" customHeight="1">
      <c r="A221" s="45">
        <v>213</v>
      </c>
      <c r="B221" s="98">
        <f t="shared" si="19"/>
      </c>
      <c r="C221" s="341"/>
      <c r="D221" s="342"/>
      <c r="E221" s="77"/>
      <c r="F221" s="102"/>
      <c r="G221" s="79">
        <f t="shared" si="15"/>
      </c>
      <c r="H221" s="85"/>
      <c r="I221" s="79"/>
      <c r="J221" s="80"/>
      <c r="K221" s="81"/>
      <c r="L221" s="82"/>
      <c r="M221" s="95"/>
      <c r="N221" s="80"/>
      <c r="O221" s="81"/>
      <c r="P221" s="82"/>
      <c r="Q221" s="95"/>
      <c r="R221" s="21">
        <f t="shared" si="16"/>
        <v>0</v>
      </c>
      <c r="S221" s="21">
        <f t="shared" si="17"/>
      </c>
      <c r="T221" s="16">
        <f t="shared" si="18"/>
      </c>
      <c r="AA221" s="28"/>
    </row>
    <row r="222" spans="1:27" ht="18" customHeight="1">
      <c r="A222" s="45">
        <v>214</v>
      </c>
      <c r="B222" s="98">
        <f t="shared" si="19"/>
      </c>
      <c r="C222" s="341"/>
      <c r="D222" s="342"/>
      <c r="E222" s="77"/>
      <c r="F222" s="102"/>
      <c r="G222" s="79">
        <f t="shared" si="15"/>
      </c>
      <c r="H222" s="85"/>
      <c r="I222" s="79"/>
      <c r="J222" s="80"/>
      <c r="K222" s="81"/>
      <c r="L222" s="82"/>
      <c r="M222" s="95"/>
      <c r="N222" s="80"/>
      <c r="O222" s="81"/>
      <c r="P222" s="82"/>
      <c r="Q222" s="95"/>
      <c r="R222" s="21">
        <f t="shared" si="16"/>
        <v>0</v>
      </c>
      <c r="S222" s="21">
        <f t="shared" si="17"/>
      </c>
      <c r="T222" s="16">
        <f t="shared" si="18"/>
      </c>
      <c r="AA222" s="28"/>
    </row>
    <row r="223" spans="1:27" ht="18" customHeight="1">
      <c r="A223" s="45">
        <v>215</v>
      </c>
      <c r="B223" s="98">
        <f t="shared" si="19"/>
      </c>
      <c r="C223" s="341"/>
      <c r="D223" s="342"/>
      <c r="E223" s="77"/>
      <c r="F223" s="102"/>
      <c r="G223" s="79">
        <f t="shared" si="15"/>
      </c>
      <c r="H223" s="85"/>
      <c r="I223" s="79"/>
      <c r="J223" s="80"/>
      <c r="K223" s="81"/>
      <c r="L223" s="82"/>
      <c r="M223" s="95"/>
      <c r="N223" s="80"/>
      <c r="O223" s="81"/>
      <c r="P223" s="82"/>
      <c r="Q223" s="95"/>
      <c r="R223" s="21">
        <f t="shared" si="16"/>
        <v>0</v>
      </c>
      <c r="S223" s="21">
        <f t="shared" si="17"/>
      </c>
      <c r="T223" s="16">
        <f t="shared" si="18"/>
      </c>
      <c r="AA223" s="28"/>
    </row>
    <row r="224" spans="1:27" ht="18" customHeight="1">
      <c r="A224" s="45">
        <v>216</v>
      </c>
      <c r="B224" s="98">
        <f t="shared" si="19"/>
      </c>
      <c r="C224" s="341"/>
      <c r="D224" s="342"/>
      <c r="E224" s="77"/>
      <c r="F224" s="102"/>
      <c r="G224" s="79">
        <f t="shared" si="15"/>
      </c>
      <c r="H224" s="85"/>
      <c r="I224" s="79"/>
      <c r="J224" s="80"/>
      <c r="K224" s="81"/>
      <c r="L224" s="82"/>
      <c r="M224" s="95"/>
      <c r="N224" s="80"/>
      <c r="O224" s="81"/>
      <c r="P224" s="82"/>
      <c r="Q224" s="95"/>
      <c r="R224" s="21">
        <f t="shared" si="16"/>
        <v>0</v>
      </c>
      <c r="S224" s="21">
        <f t="shared" si="17"/>
      </c>
      <c r="T224" s="16">
        <f t="shared" si="18"/>
      </c>
      <c r="AA224" s="28"/>
    </row>
    <row r="225" spans="1:27" ht="18" customHeight="1">
      <c r="A225" s="45">
        <v>217</v>
      </c>
      <c r="B225" s="98">
        <f t="shared" si="19"/>
      </c>
      <c r="C225" s="341"/>
      <c r="D225" s="342"/>
      <c r="E225" s="77"/>
      <c r="F225" s="102"/>
      <c r="G225" s="79">
        <f t="shared" si="15"/>
      </c>
      <c r="H225" s="85"/>
      <c r="I225" s="79"/>
      <c r="J225" s="80"/>
      <c r="K225" s="81"/>
      <c r="L225" s="82"/>
      <c r="M225" s="95"/>
      <c r="N225" s="80"/>
      <c r="O225" s="81"/>
      <c r="P225" s="82"/>
      <c r="Q225" s="95"/>
      <c r="R225" s="21">
        <f t="shared" si="16"/>
        <v>0</v>
      </c>
      <c r="S225" s="21">
        <f t="shared" si="17"/>
      </c>
      <c r="T225" s="16">
        <f t="shared" si="18"/>
      </c>
      <c r="AA225" s="28"/>
    </row>
    <row r="226" spans="1:27" ht="18" customHeight="1">
      <c r="A226" s="45">
        <v>218</v>
      </c>
      <c r="B226" s="98">
        <f t="shared" si="19"/>
      </c>
      <c r="C226" s="341"/>
      <c r="D226" s="342"/>
      <c r="E226" s="77"/>
      <c r="F226" s="102"/>
      <c r="G226" s="79">
        <f t="shared" si="15"/>
      </c>
      <c r="H226" s="85"/>
      <c r="I226" s="79"/>
      <c r="J226" s="80"/>
      <c r="K226" s="81"/>
      <c r="L226" s="82"/>
      <c r="M226" s="95"/>
      <c r="N226" s="80"/>
      <c r="O226" s="81"/>
      <c r="P226" s="82"/>
      <c r="Q226" s="95"/>
      <c r="R226" s="21">
        <f t="shared" si="16"/>
        <v>0</v>
      </c>
      <c r="S226" s="21">
        <f t="shared" si="17"/>
      </c>
      <c r="T226" s="16">
        <f t="shared" si="18"/>
      </c>
      <c r="AA226" s="28"/>
    </row>
    <row r="227" spans="1:27" ht="18" customHeight="1">
      <c r="A227" s="45">
        <v>219</v>
      </c>
      <c r="B227" s="98">
        <f t="shared" si="19"/>
      </c>
      <c r="C227" s="341"/>
      <c r="D227" s="342"/>
      <c r="E227" s="77"/>
      <c r="F227" s="102"/>
      <c r="G227" s="79">
        <f t="shared" si="15"/>
      </c>
      <c r="H227" s="85"/>
      <c r="I227" s="79"/>
      <c r="J227" s="80"/>
      <c r="K227" s="81"/>
      <c r="L227" s="82"/>
      <c r="M227" s="95"/>
      <c r="N227" s="80"/>
      <c r="O227" s="81"/>
      <c r="P227" s="82"/>
      <c r="Q227" s="95"/>
      <c r="R227" s="21">
        <f t="shared" si="16"/>
        <v>0</v>
      </c>
      <c r="S227" s="21">
        <f t="shared" si="17"/>
      </c>
      <c r="T227" s="16">
        <f t="shared" si="18"/>
      </c>
      <c r="AA227" s="28"/>
    </row>
    <row r="228" spans="1:27" ht="18" customHeight="1">
      <c r="A228" s="45">
        <v>220</v>
      </c>
      <c r="B228" s="98">
        <f t="shared" si="19"/>
      </c>
      <c r="C228" s="341"/>
      <c r="D228" s="342"/>
      <c r="E228" s="77"/>
      <c r="F228" s="102"/>
      <c r="G228" s="79">
        <f t="shared" si="15"/>
      </c>
      <c r="H228" s="85"/>
      <c r="I228" s="79"/>
      <c r="J228" s="80"/>
      <c r="K228" s="81"/>
      <c r="L228" s="82"/>
      <c r="M228" s="95"/>
      <c r="N228" s="80"/>
      <c r="O228" s="81"/>
      <c r="P228" s="82"/>
      <c r="Q228" s="95"/>
      <c r="R228" s="21">
        <f t="shared" si="16"/>
        <v>0</v>
      </c>
      <c r="S228" s="21">
        <f t="shared" si="17"/>
      </c>
      <c r="T228" s="16">
        <f t="shared" si="18"/>
      </c>
      <c r="AA228" s="28"/>
    </row>
    <row r="229" spans="1:27" ht="18" customHeight="1">
      <c r="A229" s="45">
        <v>221</v>
      </c>
      <c r="B229" s="98">
        <f t="shared" si="19"/>
      </c>
      <c r="C229" s="341"/>
      <c r="D229" s="342"/>
      <c r="E229" s="77"/>
      <c r="F229" s="102"/>
      <c r="G229" s="79">
        <f t="shared" si="15"/>
      </c>
      <c r="H229" s="85"/>
      <c r="I229" s="79"/>
      <c r="J229" s="80"/>
      <c r="K229" s="81"/>
      <c r="L229" s="82"/>
      <c r="M229" s="95"/>
      <c r="N229" s="80"/>
      <c r="O229" s="81"/>
      <c r="P229" s="82"/>
      <c r="Q229" s="95"/>
      <c r="R229" s="21">
        <f t="shared" si="16"/>
        <v>0</v>
      </c>
      <c r="S229" s="21">
        <f t="shared" si="17"/>
      </c>
      <c r="T229" s="16">
        <f t="shared" si="18"/>
      </c>
      <c r="AA229" s="28"/>
    </row>
    <row r="230" spans="1:27" ht="18" customHeight="1">
      <c r="A230" s="45">
        <v>222</v>
      </c>
      <c r="B230" s="98">
        <f t="shared" si="19"/>
      </c>
      <c r="C230" s="341"/>
      <c r="D230" s="342"/>
      <c r="E230" s="77"/>
      <c r="F230" s="102"/>
      <c r="G230" s="79">
        <f t="shared" si="15"/>
      </c>
      <c r="H230" s="85"/>
      <c r="I230" s="79"/>
      <c r="J230" s="80"/>
      <c r="K230" s="81"/>
      <c r="L230" s="82"/>
      <c r="M230" s="95"/>
      <c r="N230" s="80"/>
      <c r="O230" s="81"/>
      <c r="P230" s="82"/>
      <c r="Q230" s="95"/>
      <c r="R230" s="21">
        <f t="shared" si="16"/>
        <v>0</v>
      </c>
      <c r="S230" s="21">
        <f t="shared" si="17"/>
      </c>
      <c r="T230" s="16">
        <f t="shared" si="18"/>
      </c>
      <c r="AA230" s="28"/>
    </row>
    <row r="231" spans="1:27" ht="18" customHeight="1">
      <c r="A231" s="45">
        <v>223</v>
      </c>
      <c r="B231" s="98">
        <f t="shared" si="19"/>
      </c>
      <c r="C231" s="341"/>
      <c r="D231" s="342"/>
      <c r="E231" s="77"/>
      <c r="F231" s="102"/>
      <c r="G231" s="79">
        <f t="shared" si="15"/>
      </c>
      <c r="H231" s="85"/>
      <c r="I231" s="79"/>
      <c r="J231" s="80"/>
      <c r="K231" s="81"/>
      <c r="L231" s="82"/>
      <c r="M231" s="95"/>
      <c r="N231" s="80"/>
      <c r="O231" s="81"/>
      <c r="P231" s="82"/>
      <c r="Q231" s="95"/>
      <c r="R231" s="21">
        <f t="shared" si="16"/>
        <v>0</v>
      </c>
      <c r="S231" s="21">
        <f t="shared" si="17"/>
      </c>
      <c r="T231" s="16">
        <f t="shared" si="18"/>
      </c>
      <c r="AA231" s="28"/>
    </row>
    <row r="232" spans="1:27" ht="18" customHeight="1">
      <c r="A232" s="45">
        <v>224</v>
      </c>
      <c r="B232" s="98">
        <f t="shared" si="19"/>
      </c>
      <c r="C232" s="341"/>
      <c r="D232" s="342"/>
      <c r="E232" s="77"/>
      <c r="F232" s="102"/>
      <c r="G232" s="79">
        <f t="shared" si="15"/>
      </c>
      <c r="H232" s="85"/>
      <c r="I232" s="79"/>
      <c r="J232" s="80"/>
      <c r="K232" s="81"/>
      <c r="L232" s="82"/>
      <c r="M232" s="95"/>
      <c r="N232" s="80"/>
      <c r="O232" s="81"/>
      <c r="P232" s="82"/>
      <c r="Q232" s="95"/>
      <c r="R232" s="21">
        <f t="shared" si="16"/>
        <v>0</v>
      </c>
      <c r="S232" s="21">
        <f t="shared" si="17"/>
      </c>
      <c r="T232" s="16">
        <f t="shared" si="18"/>
      </c>
      <c r="AA232" s="28"/>
    </row>
    <row r="233" spans="1:27" ht="18" customHeight="1">
      <c r="A233" s="45">
        <v>225</v>
      </c>
      <c r="B233" s="98">
        <f t="shared" si="19"/>
      </c>
      <c r="C233" s="341"/>
      <c r="D233" s="342"/>
      <c r="E233" s="77"/>
      <c r="F233" s="102"/>
      <c r="G233" s="79">
        <f t="shared" si="15"/>
      </c>
      <c r="H233" s="85"/>
      <c r="I233" s="79"/>
      <c r="J233" s="80"/>
      <c r="K233" s="81"/>
      <c r="L233" s="82"/>
      <c r="M233" s="95"/>
      <c r="N233" s="80"/>
      <c r="O233" s="81"/>
      <c r="P233" s="82"/>
      <c r="Q233" s="95"/>
      <c r="R233" s="21">
        <f t="shared" si="16"/>
        <v>0</v>
      </c>
      <c r="S233" s="21">
        <f t="shared" si="17"/>
      </c>
      <c r="T233" s="16">
        <f t="shared" si="18"/>
      </c>
      <c r="AA233" s="28"/>
    </row>
    <row r="234" spans="1:27" ht="18" customHeight="1">
      <c r="A234" s="45">
        <v>226</v>
      </c>
      <c r="B234" s="98">
        <f t="shared" si="19"/>
      </c>
      <c r="C234" s="341"/>
      <c r="D234" s="342"/>
      <c r="E234" s="77"/>
      <c r="F234" s="102"/>
      <c r="G234" s="79">
        <f t="shared" si="15"/>
      </c>
      <c r="H234" s="85"/>
      <c r="I234" s="79"/>
      <c r="J234" s="80"/>
      <c r="K234" s="81"/>
      <c r="L234" s="82"/>
      <c r="M234" s="95"/>
      <c r="N234" s="80"/>
      <c r="O234" s="81"/>
      <c r="P234" s="82"/>
      <c r="Q234" s="95"/>
      <c r="R234" s="21">
        <f t="shared" si="16"/>
        <v>0</v>
      </c>
      <c r="S234" s="21">
        <f t="shared" si="17"/>
      </c>
      <c r="T234" s="16">
        <f t="shared" si="18"/>
      </c>
      <c r="AA234" s="28"/>
    </row>
    <row r="235" spans="1:27" ht="18" customHeight="1">
      <c r="A235" s="45">
        <v>227</v>
      </c>
      <c r="B235" s="98">
        <f t="shared" si="19"/>
      </c>
      <c r="C235" s="341"/>
      <c r="D235" s="342"/>
      <c r="E235" s="77"/>
      <c r="F235" s="102"/>
      <c r="G235" s="79">
        <f t="shared" si="15"/>
      </c>
      <c r="H235" s="85"/>
      <c r="I235" s="79"/>
      <c r="J235" s="80"/>
      <c r="K235" s="81"/>
      <c r="L235" s="82"/>
      <c r="M235" s="95"/>
      <c r="N235" s="80"/>
      <c r="O235" s="81"/>
      <c r="P235" s="82"/>
      <c r="Q235" s="95"/>
      <c r="R235" s="21">
        <f t="shared" si="16"/>
        <v>0</v>
      </c>
      <c r="S235" s="21">
        <f t="shared" si="17"/>
      </c>
      <c r="T235" s="16">
        <f t="shared" si="18"/>
      </c>
      <c r="AA235" s="28"/>
    </row>
    <row r="236" spans="1:27" ht="18" customHeight="1">
      <c r="A236" s="45">
        <v>228</v>
      </c>
      <c r="B236" s="98">
        <f t="shared" si="19"/>
      </c>
      <c r="C236" s="341"/>
      <c r="D236" s="342"/>
      <c r="E236" s="77"/>
      <c r="F236" s="102"/>
      <c r="G236" s="79">
        <f t="shared" si="15"/>
      </c>
      <c r="H236" s="85"/>
      <c r="I236" s="79"/>
      <c r="J236" s="80"/>
      <c r="K236" s="81"/>
      <c r="L236" s="82"/>
      <c r="M236" s="95"/>
      <c r="N236" s="80"/>
      <c r="O236" s="81"/>
      <c r="P236" s="82"/>
      <c r="Q236" s="95"/>
      <c r="R236" s="21">
        <f t="shared" si="16"/>
        <v>0</v>
      </c>
      <c r="S236" s="21">
        <f t="shared" si="17"/>
      </c>
      <c r="T236" s="16">
        <f t="shared" si="18"/>
      </c>
      <c r="AA236" s="28"/>
    </row>
    <row r="237" spans="1:27" ht="18" customHeight="1">
      <c r="A237" s="45">
        <v>229</v>
      </c>
      <c r="B237" s="98">
        <f t="shared" si="19"/>
      </c>
      <c r="C237" s="341"/>
      <c r="D237" s="342"/>
      <c r="E237" s="77"/>
      <c r="F237" s="102"/>
      <c r="G237" s="79">
        <f t="shared" si="15"/>
      </c>
      <c r="H237" s="85"/>
      <c r="I237" s="79"/>
      <c r="J237" s="80"/>
      <c r="K237" s="81"/>
      <c r="L237" s="82"/>
      <c r="M237" s="95"/>
      <c r="N237" s="80"/>
      <c r="O237" s="81"/>
      <c r="P237" s="82"/>
      <c r="Q237" s="95"/>
      <c r="R237" s="21">
        <f t="shared" si="16"/>
        <v>0</v>
      </c>
      <c r="S237" s="21">
        <f t="shared" si="17"/>
      </c>
      <c r="T237" s="16">
        <f t="shared" si="18"/>
      </c>
      <c r="AA237" s="28"/>
    </row>
    <row r="238" spans="1:27" ht="18" customHeight="1">
      <c r="A238" s="45">
        <v>230</v>
      </c>
      <c r="B238" s="98">
        <f t="shared" si="19"/>
      </c>
      <c r="C238" s="341"/>
      <c r="D238" s="342"/>
      <c r="E238" s="77"/>
      <c r="F238" s="102"/>
      <c r="G238" s="79">
        <f t="shared" si="15"/>
      </c>
      <c r="H238" s="85"/>
      <c r="I238" s="79"/>
      <c r="J238" s="80"/>
      <c r="K238" s="81"/>
      <c r="L238" s="82"/>
      <c r="M238" s="95"/>
      <c r="N238" s="80"/>
      <c r="O238" s="81"/>
      <c r="P238" s="82"/>
      <c r="Q238" s="95"/>
      <c r="R238" s="21">
        <f t="shared" si="16"/>
        <v>0</v>
      </c>
      <c r="S238" s="21">
        <f t="shared" si="17"/>
      </c>
      <c r="T238" s="16">
        <f t="shared" si="18"/>
      </c>
      <c r="AA238" s="28"/>
    </row>
    <row r="239" spans="1:27" ht="18" customHeight="1">
      <c r="A239" s="45">
        <v>231</v>
      </c>
      <c r="B239" s="98">
        <f t="shared" si="19"/>
      </c>
      <c r="C239" s="341"/>
      <c r="D239" s="342"/>
      <c r="E239" s="77"/>
      <c r="F239" s="102"/>
      <c r="G239" s="79">
        <f t="shared" si="15"/>
      </c>
      <c r="H239" s="85"/>
      <c r="I239" s="79"/>
      <c r="J239" s="80"/>
      <c r="K239" s="81"/>
      <c r="L239" s="82"/>
      <c r="M239" s="95"/>
      <c r="N239" s="80"/>
      <c r="O239" s="81"/>
      <c r="P239" s="82"/>
      <c r="Q239" s="95"/>
      <c r="R239" s="21">
        <f t="shared" si="16"/>
        <v>0</v>
      </c>
      <c r="S239" s="21">
        <f t="shared" si="17"/>
      </c>
      <c r="T239" s="16">
        <f t="shared" si="18"/>
      </c>
      <c r="AA239" s="28"/>
    </row>
    <row r="240" spans="1:27" ht="18" customHeight="1">
      <c r="A240" s="45">
        <v>232</v>
      </c>
      <c r="B240" s="98">
        <f t="shared" si="19"/>
      </c>
      <c r="C240" s="341"/>
      <c r="D240" s="342"/>
      <c r="E240" s="77"/>
      <c r="F240" s="102"/>
      <c r="G240" s="79">
        <f t="shared" si="15"/>
      </c>
      <c r="H240" s="85"/>
      <c r="I240" s="79"/>
      <c r="J240" s="80"/>
      <c r="K240" s="81"/>
      <c r="L240" s="82"/>
      <c r="M240" s="95"/>
      <c r="N240" s="80"/>
      <c r="O240" s="81"/>
      <c r="P240" s="82"/>
      <c r="Q240" s="95"/>
      <c r="R240" s="21">
        <f t="shared" si="16"/>
        <v>0</v>
      </c>
      <c r="S240" s="21">
        <f t="shared" si="17"/>
      </c>
      <c r="T240" s="16">
        <f t="shared" si="18"/>
      </c>
      <c r="AA240" s="28"/>
    </row>
    <row r="241" spans="1:27" ht="18" customHeight="1">
      <c r="A241" s="45">
        <v>233</v>
      </c>
      <c r="B241" s="98">
        <f t="shared" si="19"/>
      </c>
      <c r="C241" s="341"/>
      <c r="D241" s="342"/>
      <c r="E241" s="77"/>
      <c r="F241" s="102"/>
      <c r="G241" s="79">
        <f t="shared" si="15"/>
      </c>
      <c r="H241" s="85"/>
      <c r="I241" s="79"/>
      <c r="J241" s="80"/>
      <c r="K241" s="81"/>
      <c r="L241" s="82"/>
      <c r="M241" s="95"/>
      <c r="N241" s="80"/>
      <c r="O241" s="81"/>
      <c r="P241" s="82"/>
      <c r="Q241" s="95"/>
      <c r="R241" s="21">
        <f t="shared" si="16"/>
        <v>0</v>
      </c>
      <c r="S241" s="21">
        <f t="shared" si="17"/>
      </c>
      <c r="T241" s="16">
        <f t="shared" si="18"/>
      </c>
      <c r="AA241" s="28"/>
    </row>
    <row r="242" spans="1:27" ht="18" customHeight="1">
      <c r="A242" s="45">
        <v>234</v>
      </c>
      <c r="B242" s="98">
        <f t="shared" si="19"/>
      </c>
      <c r="C242" s="341"/>
      <c r="D242" s="342"/>
      <c r="E242" s="77"/>
      <c r="F242" s="102"/>
      <c r="G242" s="79">
        <f t="shared" si="15"/>
      </c>
      <c r="H242" s="85"/>
      <c r="I242" s="79"/>
      <c r="J242" s="80"/>
      <c r="K242" s="81"/>
      <c r="L242" s="82"/>
      <c r="M242" s="95"/>
      <c r="N242" s="80"/>
      <c r="O242" s="81"/>
      <c r="P242" s="82"/>
      <c r="Q242" s="95"/>
      <c r="R242" s="21">
        <f t="shared" si="16"/>
        <v>0</v>
      </c>
      <c r="S242" s="21">
        <f t="shared" si="17"/>
      </c>
      <c r="T242" s="16">
        <f t="shared" si="18"/>
      </c>
      <c r="AA242" s="28"/>
    </row>
    <row r="243" spans="1:27" ht="18" customHeight="1">
      <c r="A243" s="45">
        <v>235</v>
      </c>
      <c r="B243" s="98">
        <f t="shared" si="19"/>
      </c>
      <c r="C243" s="341"/>
      <c r="D243" s="342"/>
      <c r="E243" s="77"/>
      <c r="F243" s="102"/>
      <c r="G243" s="79">
        <f t="shared" si="15"/>
      </c>
      <c r="H243" s="85"/>
      <c r="I243" s="79"/>
      <c r="J243" s="80"/>
      <c r="K243" s="81"/>
      <c r="L243" s="82"/>
      <c r="M243" s="95"/>
      <c r="N243" s="80"/>
      <c r="O243" s="81"/>
      <c r="P243" s="82"/>
      <c r="Q243" s="95"/>
      <c r="R243" s="21">
        <f t="shared" si="16"/>
        <v>0</v>
      </c>
      <c r="S243" s="21">
        <f t="shared" si="17"/>
      </c>
      <c r="T243" s="16">
        <f t="shared" si="18"/>
      </c>
      <c r="AA243" s="28"/>
    </row>
    <row r="244" spans="1:27" ht="18" customHeight="1">
      <c r="A244" s="45">
        <v>236</v>
      </c>
      <c r="B244" s="98">
        <f t="shared" si="19"/>
      </c>
      <c r="C244" s="341"/>
      <c r="D244" s="342"/>
      <c r="E244" s="77"/>
      <c r="F244" s="102"/>
      <c r="G244" s="79">
        <f t="shared" si="15"/>
      </c>
      <c r="H244" s="85"/>
      <c r="I244" s="79"/>
      <c r="J244" s="80"/>
      <c r="K244" s="81"/>
      <c r="L244" s="82"/>
      <c r="M244" s="95"/>
      <c r="N244" s="80"/>
      <c r="O244" s="81"/>
      <c r="P244" s="82"/>
      <c r="Q244" s="95"/>
      <c r="R244" s="21">
        <f t="shared" si="16"/>
        <v>0</v>
      </c>
      <c r="S244" s="21">
        <f t="shared" si="17"/>
      </c>
      <c r="T244" s="16">
        <f t="shared" si="18"/>
      </c>
      <c r="AA244" s="28"/>
    </row>
    <row r="245" spans="1:27" ht="18" customHeight="1">
      <c r="A245" s="45">
        <v>237</v>
      </c>
      <c r="B245" s="98">
        <f t="shared" si="19"/>
      </c>
      <c r="C245" s="341"/>
      <c r="D245" s="342"/>
      <c r="E245" s="77"/>
      <c r="F245" s="102"/>
      <c r="G245" s="79">
        <f t="shared" si="15"/>
      </c>
      <c r="H245" s="85"/>
      <c r="I245" s="79"/>
      <c r="J245" s="80"/>
      <c r="K245" s="81"/>
      <c r="L245" s="82"/>
      <c r="M245" s="95"/>
      <c r="N245" s="80"/>
      <c r="O245" s="81"/>
      <c r="P245" s="82"/>
      <c r="Q245" s="95"/>
      <c r="R245" s="21">
        <f t="shared" si="16"/>
        <v>0</v>
      </c>
      <c r="S245" s="21">
        <f t="shared" si="17"/>
      </c>
      <c r="T245" s="16">
        <f t="shared" si="18"/>
      </c>
      <c r="AA245" s="28"/>
    </row>
    <row r="246" spans="1:27" ht="18" customHeight="1">
      <c r="A246" s="45">
        <v>238</v>
      </c>
      <c r="B246" s="98">
        <f t="shared" si="19"/>
      </c>
      <c r="C246" s="341"/>
      <c r="D246" s="342"/>
      <c r="E246" s="77"/>
      <c r="F246" s="102"/>
      <c r="G246" s="79">
        <f t="shared" si="15"/>
      </c>
      <c r="H246" s="85"/>
      <c r="I246" s="79"/>
      <c r="J246" s="80"/>
      <c r="K246" s="81"/>
      <c r="L246" s="82"/>
      <c r="M246" s="95"/>
      <c r="N246" s="80"/>
      <c r="O246" s="81"/>
      <c r="P246" s="82"/>
      <c r="Q246" s="95"/>
      <c r="R246" s="21">
        <f t="shared" si="16"/>
        <v>0</v>
      </c>
      <c r="S246" s="21">
        <f t="shared" si="17"/>
      </c>
      <c r="T246" s="16">
        <f t="shared" si="18"/>
      </c>
      <c r="AA246" s="28"/>
    </row>
    <row r="247" spans="1:27" ht="18" customHeight="1">
      <c r="A247" s="45">
        <v>239</v>
      </c>
      <c r="B247" s="98">
        <f t="shared" si="19"/>
      </c>
      <c r="C247" s="341"/>
      <c r="D247" s="342"/>
      <c r="E247" s="77"/>
      <c r="F247" s="102"/>
      <c r="G247" s="79">
        <f t="shared" si="15"/>
      </c>
      <c r="H247" s="85"/>
      <c r="I247" s="79"/>
      <c r="J247" s="80"/>
      <c r="K247" s="81"/>
      <c r="L247" s="82"/>
      <c r="M247" s="95"/>
      <c r="N247" s="80"/>
      <c r="O247" s="81"/>
      <c r="P247" s="82"/>
      <c r="Q247" s="95"/>
      <c r="R247" s="21">
        <f t="shared" si="16"/>
        <v>0</v>
      </c>
      <c r="S247" s="21">
        <f t="shared" si="17"/>
      </c>
      <c r="T247" s="16">
        <f t="shared" si="18"/>
      </c>
      <c r="AA247" s="28"/>
    </row>
    <row r="248" spans="1:27" ht="18" customHeight="1">
      <c r="A248" s="45">
        <v>240</v>
      </c>
      <c r="B248" s="98">
        <f t="shared" si="19"/>
      </c>
      <c r="C248" s="341"/>
      <c r="D248" s="342"/>
      <c r="E248" s="77"/>
      <c r="F248" s="102"/>
      <c r="G248" s="79">
        <f t="shared" si="15"/>
      </c>
      <c r="H248" s="85"/>
      <c r="I248" s="79"/>
      <c r="J248" s="80"/>
      <c r="K248" s="81"/>
      <c r="L248" s="82"/>
      <c r="M248" s="95"/>
      <c r="N248" s="80"/>
      <c r="O248" s="81"/>
      <c r="P248" s="82"/>
      <c r="Q248" s="95"/>
      <c r="R248" s="21">
        <f t="shared" si="16"/>
        <v>0</v>
      </c>
      <c r="S248" s="21">
        <f t="shared" si="17"/>
      </c>
      <c r="T248" s="16">
        <f t="shared" si="18"/>
      </c>
      <c r="AA248" s="28"/>
    </row>
    <row r="249" spans="1:27" ht="18" customHeight="1">
      <c r="A249" s="45">
        <v>241</v>
      </c>
      <c r="B249" s="98">
        <f t="shared" si="19"/>
      </c>
      <c r="C249" s="341"/>
      <c r="D249" s="342"/>
      <c r="E249" s="77"/>
      <c r="F249" s="102"/>
      <c r="G249" s="79">
        <f t="shared" si="15"/>
      </c>
      <c r="H249" s="85"/>
      <c r="I249" s="79"/>
      <c r="J249" s="80"/>
      <c r="K249" s="81"/>
      <c r="L249" s="82"/>
      <c r="M249" s="95"/>
      <c r="N249" s="80"/>
      <c r="O249" s="81"/>
      <c r="P249" s="82"/>
      <c r="Q249" s="95"/>
      <c r="R249" s="21">
        <f t="shared" si="16"/>
        <v>0</v>
      </c>
      <c r="S249" s="21">
        <f t="shared" si="17"/>
      </c>
      <c r="T249" s="16">
        <f t="shared" si="18"/>
      </c>
      <c r="AA249" s="28"/>
    </row>
    <row r="250" spans="1:27" ht="18" customHeight="1">
      <c r="A250" s="45">
        <v>242</v>
      </c>
      <c r="B250" s="98">
        <f t="shared" si="19"/>
      </c>
      <c r="C250" s="341"/>
      <c r="D250" s="342"/>
      <c r="E250" s="77"/>
      <c r="F250" s="102"/>
      <c r="G250" s="79">
        <f t="shared" si="15"/>
      </c>
      <c r="H250" s="85"/>
      <c r="I250" s="79"/>
      <c r="J250" s="80"/>
      <c r="K250" s="81"/>
      <c r="L250" s="82"/>
      <c r="M250" s="95"/>
      <c r="N250" s="80"/>
      <c r="O250" s="81"/>
      <c r="P250" s="82"/>
      <c r="Q250" s="95"/>
      <c r="R250" s="21">
        <f t="shared" si="16"/>
        <v>0</v>
      </c>
      <c r="S250" s="21">
        <f t="shared" si="17"/>
      </c>
      <c r="T250" s="16">
        <f t="shared" si="18"/>
      </c>
      <c r="AA250" s="28"/>
    </row>
    <row r="251" spans="1:27" ht="18" customHeight="1">
      <c r="A251" s="45">
        <v>243</v>
      </c>
      <c r="B251" s="98">
        <f t="shared" si="19"/>
      </c>
      <c r="C251" s="341"/>
      <c r="D251" s="342"/>
      <c r="E251" s="77"/>
      <c r="F251" s="102"/>
      <c r="G251" s="79">
        <f t="shared" si="15"/>
      </c>
      <c r="H251" s="85"/>
      <c r="I251" s="79"/>
      <c r="J251" s="80"/>
      <c r="K251" s="81"/>
      <c r="L251" s="82"/>
      <c r="M251" s="95"/>
      <c r="N251" s="80"/>
      <c r="O251" s="81"/>
      <c r="P251" s="82"/>
      <c r="Q251" s="95"/>
      <c r="R251" s="21">
        <f t="shared" si="16"/>
        <v>0</v>
      </c>
      <c r="S251" s="21">
        <f t="shared" si="17"/>
      </c>
      <c r="T251" s="16">
        <f t="shared" si="18"/>
      </c>
      <c r="AA251" s="28"/>
    </row>
    <row r="252" spans="1:27" ht="18" customHeight="1">
      <c r="A252" s="45">
        <v>244</v>
      </c>
      <c r="B252" s="98">
        <f t="shared" si="19"/>
      </c>
      <c r="C252" s="341"/>
      <c r="D252" s="342"/>
      <c r="E252" s="77"/>
      <c r="F252" s="102"/>
      <c r="G252" s="79">
        <f t="shared" si="15"/>
      </c>
      <c r="H252" s="85"/>
      <c r="I252" s="79"/>
      <c r="J252" s="80"/>
      <c r="K252" s="81"/>
      <c r="L252" s="82"/>
      <c r="M252" s="95"/>
      <c r="N252" s="80"/>
      <c r="O252" s="81"/>
      <c r="P252" s="82"/>
      <c r="Q252" s="95"/>
      <c r="R252" s="21">
        <f t="shared" si="16"/>
        <v>0</v>
      </c>
      <c r="S252" s="21">
        <f t="shared" si="17"/>
      </c>
      <c r="T252" s="16">
        <f t="shared" si="18"/>
      </c>
      <c r="AA252" s="28"/>
    </row>
    <row r="253" spans="1:27" ht="18" customHeight="1">
      <c r="A253" s="45">
        <v>245</v>
      </c>
      <c r="B253" s="98">
        <f t="shared" si="19"/>
      </c>
      <c r="C253" s="341"/>
      <c r="D253" s="342"/>
      <c r="E253" s="77"/>
      <c r="F253" s="102"/>
      <c r="G253" s="79">
        <f t="shared" si="15"/>
      </c>
      <c r="H253" s="85"/>
      <c r="I253" s="79"/>
      <c r="J253" s="80"/>
      <c r="K253" s="81"/>
      <c r="L253" s="82"/>
      <c r="M253" s="95"/>
      <c r="N253" s="80"/>
      <c r="O253" s="81"/>
      <c r="P253" s="82"/>
      <c r="Q253" s="95"/>
      <c r="R253" s="21">
        <f t="shared" si="16"/>
        <v>0</v>
      </c>
      <c r="S253" s="21">
        <f t="shared" si="17"/>
      </c>
      <c r="T253" s="16">
        <f t="shared" si="18"/>
      </c>
      <c r="AA253" s="28"/>
    </row>
    <row r="254" spans="1:27" ht="18" customHeight="1">
      <c r="A254" s="45">
        <v>246</v>
      </c>
      <c r="B254" s="98">
        <f t="shared" si="19"/>
      </c>
      <c r="C254" s="341"/>
      <c r="D254" s="342"/>
      <c r="E254" s="77"/>
      <c r="F254" s="102"/>
      <c r="G254" s="79">
        <f t="shared" si="15"/>
      </c>
      <c r="H254" s="85"/>
      <c r="I254" s="79"/>
      <c r="J254" s="80"/>
      <c r="K254" s="81"/>
      <c r="L254" s="82"/>
      <c r="M254" s="95"/>
      <c r="N254" s="80"/>
      <c r="O254" s="81"/>
      <c r="P254" s="82"/>
      <c r="Q254" s="95"/>
      <c r="R254" s="21">
        <f t="shared" si="16"/>
        <v>0</v>
      </c>
      <c r="S254" s="21">
        <f t="shared" si="17"/>
      </c>
      <c r="T254" s="16">
        <f t="shared" si="18"/>
      </c>
      <c r="AA254" s="28"/>
    </row>
    <row r="255" spans="1:27" ht="18" customHeight="1">
      <c r="A255" s="45">
        <v>247</v>
      </c>
      <c r="B255" s="98">
        <f t="shared" si="19"/>
      </c>
      <c r="C255" s="341"/>
      <c r="D255" s="342"/>
      <c r="E255" s="77"/>
      <c r="F255" s="102"/>
      <c r="G255" s="79">
        <f t="shared" si="15"/>
      </c>
      <c r="H255" s="85"/>
      <c r="I255" s="79"/>
      <c r="J255" s="80"/>
      <c r="K255" s="81"/>
      <c r="L255" s="82"/>
      <c r="M255" s="95"/>
      <c r="N255" s="80"/>
      <c r="O255" s="81"/>
      <c r="P255" s="82"/>
      <c r="Q255" s="95"/>
      <c r="R255" s="21">
        <f t="shared" si="16"/>
        <v>0</v>
      </c>
      <c r="S255" s="21">
        <f t="shared" si="17"/>
      </c>
      <c r="T255" s="16">
        <f t="shared" si="18"/>
      </c>
      <c r="AA255" s="28"/>
    </row>
    <row r="256" spans="1:27" ht="18" customHeight="1">
      <c r="A256" s="45">
        <v>248</v>
      </c>
      <c r="B256" s="98">
        <f t="shared" si="19"/>
      </c>
      <c r="C256" s="341"/>
      <c r="D256" s="342"/>
      <c r="E256" s="77"/>
      <c r="F256" s="102"/>
      <c r="G256" s="79">
        <f t="shared" si="15"/>
      </c>
      <c r="H256" s="85"/>
      <c r="I256" s="79"/>
      <c r="J256" s="80"/>
      <c r="K256" s="81"/>
      <c r="L256" s="82"/>
      <c r="M256" s="95"/>
      <c r="N256" s="80"/>
      <c r="O256" s="81"/>
      <c r="P256" s="82"/>
      <c r="Q256" s="95"/>
      <c r="R256" s="21">
        <f t="shared" si="16"/>
        <v>0</v>
      </c>
      <c r="S256" s="21">
        <f t="shared" si="17"/>
      </c>
      <c r="T256" s="16">
        <f t="shared" si="18"/>
      </c>
      <c r="AA256" s="28"/>
    </row>
    <row r="257" spans="1:27" ht="18" customHeight="1">
      <c r="A257" s="45">
        <v>249</v>
      </c>
      <c r="B257" s="98">
        <f t="shared" si="19"/>
      </c>
      <c r="C257" s="341"/>
      <c r="D257" s="342"/>
      <c r="E257" s="77"/>
      <c r="F257" s="102"/>
      <c r="G257" s="79">
        <f t="shared" si="15"/>
      </c>
      <c r="H257" s="85"/>
      <c r="I257" s="79"/>
      <c r="J257" s="80"/>
      <c r="K257" s="81"/>
      <c r="L257" s="82"/>
      <c r="M257" s="95"/>
      <c r="N257" s="80"/>
      <c r="O257" s="81"/>
      <c r="P257" s="82"/>
      <c r="Q257" s="95"/>
      <c r="R257" s="21">
        <f t="shared" si="16"/>
        <v>0</v>
      </c>
      <c r="S257" s="21">
        <f t="shared" si="17"/>
      </c>
      <c r="T257" s="16">
        <f t="shared" si="18"/>
      </c>
      <c r="AA257" s="28"/>
    </row>
    <row r="258" spans="1:27" ht="18" customHeight="1">
      <c r="A258" s="45">
        <v>250</v>
      </c>
      <c r="B258" s="98">
        <f t="shared" si="19"/>
      </c>
      <c r="C258" s="341"/>
      <c r="D258" s="342"/>
      <c r="E258" s="77"/>
      <c r="F258" s="102"/>
      <c r="G258" s="79">
        <f t="shared" si="15"/>
      </c>
      <c r="H258" s="85"/>
      <c r="I258" s="79"/>
      <c r="J258" s="80"/>
      <c r="K258" s="81"/>
      <c r="L258" s="82"/>
      <c r="M258" s="95"/>
      <c r="N258" s="80"/>
      <c r="O258" s="81"/>
      <c r="P258" s="82"/>
      <c r="Q258" s="95"/>
      <c r="R258" s="21">
        <f t="shared" si="16"/>
        <v>0</v>
      </c>
      <c r="S258" s="21">
        <f t="shared" si="17"/>
      </c>
      <c r="T258" s="16">
        <f t="shared" si="18"/>
      </c>
      <c r="AA258" s="28"/>
    </row>
    <row r="259" spans="1:27" ht="18" customHeight="1">
      <c r="A259" s="45">
        <v>251</v>
      </c>
      <c r="B259" s="98">
        <f t="shared" si="19"/>
      </c>
      <c r="C259" s="341"/>
      <c r="D259" s="342"/>
      <c r="E259" s="77"/>
      <c r="F259" s="102"/>
      <c r="G259" s="79">
        <f t="shared" si="15"/>
      </c>
      <c r="H259" s="85"/>
      <c r="I259" s="79"/>
      <c r="J259" s="80"/>
      <c r="K259" s="81"/>
      <c r="L259" s="82"/>
      <c r="M259" s="95"/>
      <c r="N259" s="80"/>
      <c r="O259" s="81"/>
      <c r="P259" s="82"/>
      <c r="Q259" s="95"/>
      <c r="R259" s="21">
        <f t="shared" si="16"/>
        <v>0</v>
      </c>
      <c r="S259" s="21">
        <f t="shared" si="17"/>
      </c>
      <c r="T259" s="16">
        <f t="shared" si="18"/>
      </c>
      <c r="AA259" s="28"/>
    </row>
    <row r="260" spans="1:27" ht="18" customHeight="1">
      <c r="A260" s="45">
        <v>252</v>
      </c>
      <c r="B260" s="98">
        <f t="shared" si="19"/>
      </c>
      <c r="C260" s="341"/>
      <c r="D260" s="342"/>
      <c r="E260" s="77"/>
      <c r="F260" s="102"/>
      <c r="G260" s="79">
        <f t="shared" si="15"/>
      </c>
      <c r="H260" s="85"/>
      <c r="I260" s="79"/>
      <c r="J260" s="80"/>
      <c r="K260" s="81"/>
      <c r="L260" s="82"/>
      <c r="M260" s="95"/>
      <c r="N260" s="80"/>
      <c r="O260" s="81"/>
      <c r="P260" s="82"/>
      <c r="Q260" s="95"/>
      <c r="R260" s="21">
        <f t="shared" si="16"/>
        <v>0</v>
      </c>
      <c r="S260" s="21">
        <f t="shared" si="17"/>
      </c>
      <c r="T260" s="16">
        <f t="shared" si="18"/>
      </c>
      <c r="AA260" s="28"/>
    </row>
    <row r="261" spans="1:27" ht="18" customHeight="1">
      <c r="A261" s="45">
        <v>253</v>
      </c>
      <c r="B261" s="98">
        <f t="shared" si="19"/>
      </c>
      <c r="C261" s="341"/>
      <c r="D261" s="342"/>
      <c r="E261" s="77"/>
      <c r="F261" s="102"/>
      <c r="G261" s="79">
        <f t="shared" si="15"/>
      </c>
      <c r="H261" s="85"/>
      <c r="I261" s="79"/>
      <c r="J261" s="80"/>
      <c r="K261" s="81"/>
      <c r="L261" s="82"/>
      <c r="M261" s="95"/>
      <c r="N261" s="80"/>
      <c r="O261" s="81"/>
      <c r="P261" s="82"/>
      <c r="Q261" s="95"/>
      <c r="R261" s="21">
        <f t="shared" si="16"/>
        <v>0</v>
      </c>
      <c r="S261" s="21">
        <f t="shared" si="17"/>
      </c>
      <c r="T261" s="16">
        <f t="shared" si="18"/>
      </c>
      <c r="AA261" s="28"/>
    </row>
    <row r="262" spans="1:27" ht="18" customHeight="1">
      <c r="A262" s="45">
        <v>254</v>
      </c>
      <c r="B262" s="98">
        <f t="shared" si="19"/>
      </c>
      <c r="C262" s="341"/>
      <c r="D262" s="342"/>
      <c r="E262" s="77"/>
      <c r="F262" s="102"/>
      <c r="G262" s="79">
        <f t="shared" si="15"/>
      </c>
      <c r="H262" s="85"/>
      <c r="I262" s="79"/>
      <c r="J262" s="80"/>
      <c r="K262" s="81"/>
      <c r="L262" s="82"/>
      <c r="M262" s="95"/>
      <c r="N262" s="80"/>
      <c r="O262" s="81"/>
      <c r="P262" s="82"/>
      <c r="Q262" s="95"/>
      <c r="R262" s="21">
        <f t="shared" si="16"/>
        <v>0</v>
      </c>
      <c r="S262" s="21">
        <f t="shared" si="17"/>
      </c>
      <c r="T262" s="16">
        <f t="shared" si="18"/>
      </c>
      <c r="AA262" s="28"/>
    </row>
    <row r="263" spans="1:27" ht="18" customHeight="1">
      <c r="A263" s="45">
        <v>255</v>
      </c>
      <c r="B263" s="98">
        <f t="shared" si="19"/>
      </c>
      <c r="C263" s="341"/>
      <c r="D263" s="342"/>
      <c r="E263" s="77"/>
      <c r="F263" s="102"/>
      <c r="G263" s="79">
        <f t="shared" si="15"/>
      </c>
      <c r="H263" s="85"/>
      <c r="I263" s="79"/>
      <c r="J263" s="80"/>
      <c r="K263" s="81"/>
      <c r="L263" s="82"/>
      <c r="M263" s="95"/>
      <c r="N263" s="80"/>
      <c r="O263" s="81"/>
      <c r="P263" s="82"/>
      <c r="Q263" s="95"/>
      <c r="R263" s="21">
        <f t="shared" si="16"/>
        <v>0</v>
      </c>
      <c r="S263" s="21">
        <f t="shared" si="17"/>
      </c>
      <c r="T263" s="16">
        <f t="shared" si="18"/>
      </c>
      <c r="AA263" s="28"/>
    </row>
    <row r="264" spans="1:27" ht="18" customHeight="1">
      <c r="A264" s="45">
        <v>256</v>
      </c>
      <c r="B264" s="98">
        <f t="shared" si="19"/>
      </c>
      <c r="C264" s="341"/>
      <c r="D264" s="342"/>
      <c r="E264" s="77"/>
      <c r="F264" s="102"/>
      <c r="G264" s="79">
        <f t="shared" si="15"/>
      </c>
      <c r="H264" s="85"/>
      <c r="I264" s="79"/>
      <c r="J264" s="80"/>
      <c r="K264" s="81"/>
      <c r="L264" s="82"/>
      <c r="M264" s="95"/>
      <c r="N264" s="80"/>
      <c r="O264" s="81"/>
      <c r="P264" s="82"/>
      <c r="Q264" s="95"/>
      <c r="R264" s="21">
        <f t="shared" si="16"/>
        <v>0</v>
      </c>
      <c r="S264" s="21">
        <f t="shared" si="17"/>
      </c>
      <c r="T264" s="16">
        <f t="shared" si="18"/>
      </c>
      <c r="AA264" s="28"/>
    </row>
    <row r="265" spans="1:27" ht="18" customHeight="1">
      <c r="A265" s="45">
        <v>257</v>
      </c>
      <c r="B265" s="98">
        <f t="shared" si="19"/>
      </c>
      <c r="C265" s="341"/>
      <c r="D265" s="342"/>
      <c r="E265" s="77"/>
      <c r="F265" s="102"/>
      <c r="G265" s="79">
        <f t="shared" si="15"/>
      </c>
      <c r="H265" s="85"/>
      <c r="I265" s="79"/>
      <c r="J265" s="80"/>
      <c r="K265" s="81"/>
      <c r="L265" s="82"/>
      <c r="M265" s="95"/>
      <c r="N265" s="80"/>
      <c r="O265" s="81"/>
      <c r="P265" s="82"/>
      <c r="Q265" s="95"/>
      <c r="R265" s="21">
        <f t="shared" si="16"/>
        <v>0</v>
      </c>
      <c r="S265" s="21">
        <f t="shared" si="17"/>
      </c>
      <c r="T265" s="16">
        <f t="shared" si="18"/>
      </c>
      <c r="AA265" s="28"/>
    </row>
    <row r="266" spans="1:27" ht="18" customHeight="1">
      <c r="A266" s="45">
        <v>258</v>
      </c>
      <c r="B266" s="98">
        <f t="shared" si="19"/>
      </c>
      <c r="C266" s="341"/>
      <c r="D266" s="342"/>
      <c r="E266" s="77"/>
      <c r="F266" s="102"/>
      <c r="G266" s="79">
        <f aca="true" t="shared" si="20" ref="G266:G308">IF(C266="","",$E$2)</f>
      </c>
      <c r="H266" s="85"/>
      <c r="I266" s="79"/>
      <c r="J266" s="80"/>
      <c r="K266" s="81"/>
      <c r="L266" s="82"/>
      <c r="M266" s="95"/>
      <c r="N266" s="80"/>
      <c r="O266" s="81"/>
      <c r="P266" s="82"/>
      <c r="Q266" s="95"/>
      <c r="R266" s="21">
        <f aca="true" t="shared" si="21" ref="R266:R308">COUNTA(K266,O266)</f>
        <v>0</v>
      </c>
      <c r="S266" s="21">
        <f aca="true" t="shared" si="22" ref="S266:S308">J266&amp;K266</f>
      </c>
      <c r="T266" s="16">
        <f aca="true" t="shared" si="23" ref="T266:T308">N266&amp;O266</f>
      </c>
      <c r="AA266" s="28"/>
    </row>
    <row r="267" spans="1:27" ht="18" customHeight="1">
      <c r="A267" s="45">
        <v>259</v>
      </c>
      <c r="B267" s="98">
        <f t="shared" si="19"/>
      </c>
      <c r="C267" s="341"/>
      <c r="D267" s="342"/>
      <c r="E267" s="77"/>
      <c r="F267" s="102"/>
      <c r="G267" s="79">
        <f t="shared" si="20"/>
      </c>
      <c r="H267" s="85"/>
      <c r="I267" s="79"/>
      <c r="J267" s="80"/>
      <c r="K267" s="81"/>
      <c r="L267" s="82"/>
      <c r="M267" s="95"/>
      <c r="N267" s="80"/>
      <c r="O267" s="81"/>
      <c r="P267" s="82"/>
      <c r="Q267" s="95"/>
      <c r="R267" s="21">
        <f t="shared" si="21"/>
        <v>0</v>
      </c>
      <c r="S267" s="21">
        <f t="shared" si="22"/>
      </c>
      <c r="T267" s="16">
        <f t="shared" si="23"/>
      </c>
      <c r="AA267" s="28"/>
    </row>
    <row r="268" spans="1:27" ht="18" customHeight="1">
      <c r="A268" s="45">
        <v>260</v>
      </c>
      <c r="B268" s="98">
        <f aca="true" t="shared" si="24" ref="B268:B308">IF($B$9="","",B267+1)</f>
      </c>
      <c r="C268" s="341"/>
      <c r="D268" s="342"/>
      <c r="E268" s="77"/>
      <c r="F268" s="102"/>
      <c r="G268" s="79">
        <f t="shared" si="20"/>
      </c>
      <c r="H268" s="85"/>
      <c r="I268" s="79"/>
      <c r="J268" s="80"/>
      <c r="K268" s="81"/>
      <c r="L268" s="82"/>
      <c r="M268" s="95"/>
      <c r="N268" s="80"/>
      <c r="O268" s="81"/>
      <c r="P268" s="82"/>
      <c r="Q268" s="95"/>
      <c r="R268" s="21">
        <f t="shared" si="21"/>
        <v>0</v>
      </c>
      <c r="S268" s="21">
        <f t="shared" si="22"/>
      </c>
      <c r="T268" s="16">
        <f t="shared" si="23"/>
      </c>
      <c r="AA268" s="28"/>
    </row>
    <row r="269" spans="1:27" ht="18" customHeight="1">
      <c r="A269" s="45">
        <v>261</v>
      </c>
      <c r="B269" s="98">
        <f t="shared" si="24"/>
      </c>
      <c r="C269" s="341"/>
      <c r="D269" s="342"/>
      <c r="E269" s="77"/>
      <c r="F269" s="102"/>
      <c r="G269" s="79">
        <f t="shared" si="20"/>
      </c>
      <c r="H269" s="85"/>
      <c r="I269" s="79"/>
      <c r="J269" s="80"/>
      <c r="K269" s="81"/>
      <c r="L269" s="82"/>
      <c r="M269" s="95"/>
      <c r="N269" s="80"/>
      <c r="O269" s="81"/>
      <c r="P269" s="82"/>
      <c r="Q269" s="95"/>
      <c r="R269" s="21">
        <f t="shared" si="21"/>
        <v>0</v>
      </c>
      <c r="S269" s="21">
        <f t="shared" si="22"/>
      </c>
      <c r="T269" s="16">
        <f t="shared" si="23"/>
      </c>
      <c r="AA269" s="28"/>
    </row>
    <row r="270" spans="1:27" ht="18" customHeight="1">
      <c r="A270" s="45">
        <v>262</v>
      </c>
      <c r="B270" s="98">
        <f t="shared" si="24"/>
      </c>
      <c r="C270" s="341"/>
      <c r="D270" s="342"/>
      <c r="E270" s="77"/>
      <c r="F270" s="102"/>
      <c r="G270" s="79">
        <f t="shared" si="20"/>
      </c>
      <c r="H270" s="85"/>
      <c r="I270" s="79"/>
      <c r="J270" s="80"/>
      <c r="K270" s="81"/>
      <c r="L270" s="82"/>
      <c r="M270" s="95"/>
      <c r="N270" s="80"/>
      <c r="O270" s="81"/>
      <c r="P270" s="82"/>
      <c r="Q270" s="95"/>
      <c r="R270" s="21">
        <f t="shared" si="21"/>
        <v>0</v>
      </c>
      <c r="S270" s="21">
        <f t="shared" si="22"/>
      </c>
      <c r="T270" s="16">
        <f t="shared" si="23"/>
      </c>
      <c r="AA270" s="28"/>
    </row>
    <row r="271" spans="1:27" ht="18" customHeight="1">
      <c r="A271" s="45">
        <v>263</v>
      </c>
      <c r="B271" s="98">
        <f t="shared" si="24"/>
      </c>
      <c r="C271" s="341"/>
      <c r="D271" s="342"/>
      <c r="E271" s="77"/>
      <c r="F271" s="102"/>
      <c r="G271" s="79">
        <f t="shared" si="20"/>
      </c>
      <c r="H271" s="85"/>
      <c r="I271" s="79"/>
      <c r="J271" s="80"/>
      <c r="K271" s="81"/>
      <c r="L271" s="82"/>
      <c r="M271" s="95"/>
      <c r="N271" s="80"/>
      <c r="O271" s="81"/>
      <c r="P271" s="82"/>
      <c r="Q271" s="95"/>
      <c r="R271" s="21">
        <f t="shared" si="21"/>
        <v>0</v>
      </c>
      <c r="S271" s="21">
        <f t="shared" si="22"/>
      </c>
      <c r="T271" s="16">
        <f t="shared" si="23"/>
      </c>
      <c r="AA271" s="28"/>
    </row>
    <row r="272" spans="1:27" ht="18" customHeight="1">
      <c r="A272" s="45">
        <v>264</v>
      </c>
      <c r="B272" s="98">
        <f t="shared" si="24"/>
      </c>
      <c r="C272" s="341"/>
      <c r="D272" s="342"/>
      <c r="E272" s="77"/>
      <c r="F272" s="102"/>
      <c r="G272" s="79">
        <f t="shared" si="20"/>
      </c>
      <c r="H272" s="85"/>
      <c r="I272" s="79"/>
      <c r="J272" s="80"/>
      <c r="K272" s="81"/>
      <c r="L272" s="82"/>
      <c r="M272" s="95"/>
      <c r="N272" s="80"/>
      <c r="O272" s="81"/>
      <c r="P272" s="82"/>
      <c r="Q272" s="95"/>
      <c r="R272" s="21">
        <f t="shared" si="21"/>
        <v>0</v>
      </c>
      <c r="S272" s="21">
        <f t="shared" si="22"/>
      </c>
      <c r="T272" s="16">
        <f t="shared" si="23"/>
      </c>
      <c r="AA272" s="28"/>
    </row>
    <row r="273" spans="1:27" ht="18" customHeight="1">
      <c r="A273" s="45">
        <v>265</v>
      </c>
      <c r="B273" s="98">
        <f t="shared" si="24"/>
      </c>
      <c r="C273" s="341"/>
      <c r="D273" s="342"/>
      <c r="E273" s="77"/>
      <c r="F273" s="102"/>
      <c r="G273" s="79">
        <f t="shared" si="20"/>
      </c>
      <c r="H273" s="85"/>
      <c r="I273" s="79"/>
      <c r="J273" s="80"/>
      <c r="K273" s="81"/>
      <c r="L273" s="82"/>
      <c r="M273" s="95"/>
      <c r="N273" s="80"/>
      <c r="O273" s="81"/>
      <c r="P273" s="82"/>
      <c r="Q273" s="95"/>
      <c r="R273" s="21">
        <f t="shared" si="21"/>
        <v>0</v>
      </c>
      <c r="S273" s="21">
        <f t="shared" si="22"/>
      </c>
      <c r="T273" s="16">
        <f t="shared" si="23"/>
      </c>
      <c r="AA273" s="28"/>
    </row>
    <row r="274" spans="1:27" ht="18" customHeight="1">
      <c r="A274" s="45">
        <v>266</v>
      </c>
      <c r="B274" s="98">
        <f t="shared" si="24"/>
      </c>
      <c r="C274" s="341"/>
      <c r="D274" s="342"/>
      <c r="E274" s="77"/>
      <c r="F274" s="102"/>
      <c r="G274" s="79">
        <f t="shared" si="20"/>
      </c>
      <c r="H274" s="85"/>
      <c r="I274" s="79"/>
      <c r="J274" s="80"/>
      <c r="K274" s="81"/>
      <c r="L274" s="82"/>
      <c r="M274" s="95"/>
      <c r="N274" s="80"/>
      <c r="O274" s="81"/>
      <c r="P274" s="82"/>
      <c r="Q274" s="95"/>
      <c r="R274" s="21">
        <f t="shared" si="21"/>
        <v>0</v>
      </c>
      <c r="S274" s="21">
        <f t="shared" si="22"/>
      </c>
      <c r="T274" s="16">
        <f t="shared" si="23"/>
      </c>
      <c r="AA274" s="28"/>
    </row>
    <row r="275" spans="1:27" ht="18" customHeight="1">
      <c r="A275" s="45">
        <v>267</v>
      </c>
      <c r="B275" s="98">
        <f t="shared" si="24"/>
      </c>
      <c r="C275" s="341"/>
      <c r="D275" s="342"/>
      <c r="E275" s="77"/>
      <c r="F275" s="102"/>
      <c r="G275" s="79">
        <f t="shared" si="20"/>
      </c>
      <c r="H275" s="85"/>
      <c r="I275" s="79"/>
      <c r="J275" s="80"/>
      <c r="K275" s="81"/>
      <c r="L275" s="82"/>
      <c r="M275" s="95"/>
      <c r="N275" s="80"/>
      <c r="O275" s="81"/>
      <c r="P275" s="82"/>
      <c r="Q275" s="95"/>
      <c r="R275" s="21">
        <f t="shared" si="21"/>
        <v>0</v>
      </c>
      <c r="S275" s="21">
        <f t="shared" si="22"/>
      </c>
      <c r="T275" s="16">
        <f t="shared" si="23"/>
      </c>
      <c r="AA275" s="28"/>
    </row>
    <row r="276" spans="1:27" ht="18" customHeight="1">
      <c r="A276" s="45">
        <v>268</v>
      </c>
      <c r="B276" s="98">
        <f t="shared" si="24"/>
      </c>
      <c r="C276" s="341"/>
      <c r="D276" s="342"/>
      <c r="E276" s="77"/>
      <c r="F276" s="102"/>
      <c r="G276" s="79">
        <f t="shared" si="20"/>
      </c>
      <c r="H276" s="85"/>
      <c r="I276" s="79"/>
      <c r="J276" s="80"/>
      <c r="K276" s="81"/>
      <c r="L276" s="82"/>
      <c r="M276" s="95"/>
      <c r="N276" s="80"/>
      <c r="O276" s="81"/>
      <c r="P276" s="82"/>
      <c r="Q276" s="95"/>
      <c r="R276" s="21">
        <f t="shared" si="21"/>
        <v>0</v>
      </c>
      <c r="S276" s="21">
        <f t="shared" si="22"/>
      </c>
      <c r="T276" s="16">
        <f t="shared" si="23"/>
      </c>
      <c r="AA276" s="28"/>
    </row>
    <row r="277" spans="1:27" ht="18" customHeight="1">
      <c r="A277" s="45">
        <v>269</v>
      </c>
      <c r="B277" s="98">
        <f t="shared" si="24"/>
      </c>
      <c r="C277" s="341"/>
      <c r="D277" s="342"/>
      <c r="E277" s="77"/>
      <c r="F277" s="102"/>
      <c r="G277" s="79">
        <f t="shared" si="20"/>
      </c>
      <c r="H277" s="85"/>
      <c r="I277" s="79"/>
      <c r="J277" s="80"/>
      <c r="K277" s="81"/>
      <c r="L277" s="82"/>
      <c r="M277" s="95"/>
      <c r="N277" s="80"/>
      <c r="O277" s="81"/>
      <c r="P277" s="82"/>
      <c r="Q277" s="95"/>
      <c r="R277" s="21">
        <f t="shared" si="21"/>
        <v>0</v>
      </c>
      <c r="S277" s="21">
        <f t="shared" si="22"/>
      </c>
      <c r="T277" s="16">
        <f t="shared" si="23"/>
      </c>
      <c r="AA277" s="28"/>
    </row>
    <row r="278" spans="1:27" ht="18" customHeight="1">
      <c r="A278" s="45">
        <v>270</v>
      </c>
      <c r="B278" s="98">
        <f t="shared" si="24"/>
      </c>
      <c r="C278" s="341"/>
      <c r="D278" s="342"/>
      <c r="E278" s="77"/>
      <c r="F278" s="102"/>
      <c r="G278" s="79">
        <f t="shared" si="20"/>
      </c>
      <c r="H278" s="85"/>
      <c r="I278" s="79"/>
      <c r="J278" s="80"/>
      <c r="K278" s="81"/>
      <c r="L278" s="82"/>
      <c r="M278" s="95"/>
      <c r="N278" s="80"/>
      <c r="O278" s="81"/>
      <c r="P278" s="82"/>
      <c r="Q278" s="95"/>
      <c r="R278" s="21">
        <f t="shared" si="21"/>
        <v>0</v>
      </c>
      <c r="S278" s="21">
        <f t="shared" si="22"/>
      </c>
      <c r="T278" s="16">
        <f t="shared" si="23"/>
      </c>
      <c r="AA278" s="28"/>
    </row>
    <row r="279" spans="1:27" ht="18" customHeight="1">
      <c r="A279" s="45">
        <v>271</v>
      </c>
      <c r="B279" s="98">
        <f t="shared" si="24"/>
      </c>
      <c r="C279" s="341"/>
      <c r="D279" s="342"/>
      <c r="E279" s="77"/>
      <c r="F279" s="102"/>
      <c r="G279" s="79">
        <f t="shared" si="20"/>
      </c>
      <c r="H279" s="85"/>
      <c r="I279" s="79"/>
      <c r="J279" s="80"/>
      <c r="K279" s="81"/>
      <c r="L279" s="82"/>
      <c r="M279" s="95"/>
      <c r="N279" s="80"/>
      <c r="O279" s="81"/>
      <c r="P279" s="82"/>
      <c r="Q279" s="95"/>
      <c r="R279" s="21">
        <f t="shared" si="21"/>
        <v>0</v>
      </c>
      <c r="S279" s="21">
        <f t="shared" si="22"/>
      </c>
      <c r="T279" s="16">
        <f t="shared" si="23"/>
      </c>
      <c r="AA279" s="28"/>
    </row>
    <row r="280" spans="1:27" ht="18" customHeight="1">
      <c r="A280" s="45">
        <v>272</v>
      </c>
      <c r="B280" s="98">
        <f t="shared" si="24"/>
      </c>
      <c r="C280" s="341"/>
      <c r="D280" s="342"/>
      <c r="E280" s="77"/>
      <c r="F280" s="102"/>
      <c r="G280" s="79">
        <f t="shared" si="20"/>
      </c>
      <c r="H280" s="85"/>
      <c r="I280" s="79"/>
      <c r="J280" s="80"/>
      <c r="K280" s="81"/>
      <c r="L280" s="82"/>
      <c r="M280" s="95"/>
      <c r="N280" s="80"/>
      <c r="O280" s="81"/>
      <c r="P280" s="82"/>
      <c r="Q280" s="95"/>
      <c r="R280" s="21">
        <f t="shared" si="21"/>
        <v>0</v>
      </c>
      <c r="S280" s="21">
        <f t="shared" si="22"/>
      </c>
      <c r="T280" s="16">
        <f t="shared" si="23"/>
      </c>
      <c r="AA280" s="28"/>
    </row>
    <row r="281" spans="1:27" ht="18" customHeight="1">
      <c r="A281" s="45">
        <v>273</v>
      </c>
      <c r="B281" s="98">
        <f t="shared" si="24"/>
      </c>
      <c r="C281" s="341"/>
      <c r="D281" s="342"/>
      <c r="E281" s="77"/>
      <c r="F281" s="102"/>
      <c r="G281" s="79">
        <f t="shared" si="20"/>
      </c>
      <c r="H281" s="85"/>
      <c r="I281" s="79"/>
      <c r="J281" s="80"/>
      <c r="K281" s="81"/>
      <c r="L281" s="82"/>
      <c r="M281" s="95"/>
      <c r="N281" s="80"/>
      <c r="O281" s="81"/>
      <c r="P281" s="82"/>
      <c r="Q281" s="95"/>
      <c r="R281" s="21">
        <f t="shared" si="21"/>
        <v>0</v>
      </c>
      <c r="S281" s="21">
        <f t="shared" si="22"/>
      </c>
      <c r="T281" s="16">
        <f t="shared" si="23"/>
      </c>
      <c r="AA281" s="28"/>
    </row>
    <row r="282" spans="1:27" ht="18" customHeight="1">
      <c r="A282" s="45">
        <v>274</v>
      </c>
      <c r="B282" s="98">
        <f t="shared" si="24"/>
      </c>
      <c r="C282" s="341"/>
      <c r="D282" s="342"/>
      <c r="E282" s="77"/>
      <c r="F282" s="102"/>
      <c r="G282" s="79">
        <f t="shared" si="20"/>
      </c>
      <c r="H282" s="85"/>
      <c r="I282" s="79"/>
      <c r="J282" s="80"/>
      <c r="K282" s="81"/>
      <c r="L282" s="82"/>
      <c r="M282" s="95"/>
      <c r="N282" s="80"/>
      <c r="O282" s="81"/>
      <c r="P282" s="82"/>
      <c r="Q282" s="95"/>
      <c r="R282" s="21">
        <f t="shared" si="21"/>
        <v>0</v>
      </c>
      <c r="S282" s="21">
        <f t="shared" si="22"/>
      </c>
      <c r="T282" s="16">
        <f t="shared" si="23"/>
      </c>
      <c r="AA282" s="28"/>
    </row>
    <row r="283" spans="1:27" ht="18" customHeight="1">
      <c r="A283" s="45">
        <v>275</v>
      </c>
      <c r="B283" s="98">
        <f t="shared" si="24"/>
      </c>
      <c r="C283" s="341"/>
      <c r="D283" s="342"/>
      <c r="E283" s="77"/>
      <c r="F283" s="102"/>
      <c r="G283" s="79">
        <f t="shared" si="20"/>
      </c>
      <c r="H283" s="85"/>
      <c r="I283" s="79"/>
      <c r="J283" s="80"/>
      <c r="K283" s="81"/>
      <c r="L283" s="82"/>
      <c r="M283" s="95"/>
      <c r="N283" s="80"/>
      <c r="O283" s="81"/>
      <c r="P283" s="82"/>
      <c r="Q283" s="95"/>
      <c r="R283" s="21">
        <f t="shared" si="21"/>
        <v>0</v>
      </c>
      <c r="S283" s="21">
        <f t="shared" si="22"/>
      </c>
      <c r="T283" s="16">
        <f t="shared" si="23"/>
      </c>
      <c r="AA283" s="28"/>
    </row>
    <row r="284" spans="1:27" ht="18" customHeight="1">
      <c r="A284" s="45">
        <v>276</v>
      </c>
      <c r="B284" s="98">
        <f t="shared" si="24"/>
      </c>
      <c r="C284" s="341"/>
      <c r="D284" s="342"/>
      <c r="E284" s="77"/>
      <c r="F284" s="102"/>
      <c r="G284" s="79">
        <f t="shared" si="20"/>
      </c>
      <c r="H284" s="85"/>
      <c r="I284" s="79"/>
      <c r="J284" s="80"/>
      <c r="K284" s="81"/>
      <c r="L284" s="82"/>
      <c r="M284" s="95"/>
      <c r="N284" s="80"/>
      <c r="O284" s="81"/>
      <c r="P284" s="82"/>
      <c r="Q284" s="95"/>
      <c r="R284" s="21">
        <f t="shared" si="21"/>
        <v>0</v>
      </c>
      <c r="S284" s="21">
        <f t="shared" si="22"/>
      </c>
      <c r="T284" s="16">
        <f t="shared" si="23"/>
      </c>
      <c r="AA284" s="28"/>
    </row>
    <row r="285" spans="1:27" ht="18" customHeight="1">
      <c r="A285" s="45">
        <v>277</v>
      </c>
      <c r="B285" s="98">
        <f t="shared" si="24"/>
      </c>
      <c r="C285" s="341"/>
      <c r="D285" s="342"/>
      <c r="E285" s="77"/>
      <c r="F285" s="102"/>
      <c r="G285" s="79">
        <f t="shared" si="20"/>
      </c>
      <c r="H285" s="85"/>
      <c r="I285" s="79"/>
      <c r="J285" s="80"/>
      <c r="K285" s="81"/>
      <c r="L285" s="82"/>
      <c r="M285" s="95"/>
      <c r="N285" s="80"/>
      <c r="O285" s="81"/>
      <c r="P285" s="82"/>
      <c r="Q285" s="95"/>
      <c r="R285" s="21">
        <f t="shared" si="21"/>
        <v>0</v>
      </c>
      <c r="S285" s="21">
        <f t="shared" si="22"/>
      </c>
      <c r="T285" s="16">
        <f t="shared" si="23"/>
      </c>
      <c r="AA285" s="28"/>
    </row>
    <row r="286" spans="1:27" ht="18" customHeight="1">
      <c r="A286" s="45">
        <v>278</v>
      </c>
      <c r="B286" s="98">
        <f t="shared" si="24"/>
      </c>
      <c r="C286" s="341"/>
      <c r="D286" s="342"/>
      <c r="E286" s="77"/>
      <c r="F286" s="102"/>
      <c r="G286" s="79">
        <f t="shared" si="20"/>
      </c>
      <c r="H286" s="85"/>
      <c r="I286" s="79"/>
      <c r="J286" s="80"/>
      <c r="K286" s="81"/>
      <c r="L286" s="82"/>
      <c r="M286" s="95"/>
      <c r="N286" s="80"/>
      <c r="O286" s="81"/>
      <c r="P286" s="82"/>
      <c r="Q286" s="95"/>
      <c r="R286" s="21">
        <f t="shared" si="21"/>
        <v>0</v>
      </c>
      <c r="S286" s="21">
        <f t="shared" si="22"/>
      </c>
      <c r="T286" s="16">
        <f t="shared" si="23"/>
      </c>
      <c r="AA286" s="28"/>
    </row>
    <row r="287" spans="1:27" ht="18" customHeight="1">
      <c r="A287" s="45">
        <v>279</v>
      </c>
      <c r="B287" s="98">
        <f t="shared" si="24"/>
      </c>
      <c r="C287" s="341"/>
      <c r="D287" s="342"/>
      <c r="E287" s="77"/>
      <c r="F287" s="102"/>
      <c r="G287" s="79">
        <f t="shared" si="20"/>
      </c>
      <c r="H287" s="85"/>
      <c r="I287" s="79"/>
      <c r="J287" s="80"/>
      <c r="K287" s="81"/>
      <c r="L287" s="82"/>
      <c r="M287" s="95"/>
      <c r="N287" s="80"/>
      <c r="O287" s="81"/>
      <c r="P287" s="82"/>
      <c r="Q287" s="95"/>
      <c r="R287" s="21">
        <f t="shared" si="21"/>
        <v>0</v>
      </c>
      <c r="S287" s="21">
        <f t="shared" si="22"/>
      </c>
      <c r="T287" s="16">
        <f t="shared" si="23"/>
      </c>
      <c r="AA287" s="28"/>
    </row>
    <row r="288" spans="1:27" ht="18" customHeight="1">
      <c r="A288" s="45">
        <v>280</v>
      </c>
      <c r="B288" s="98">
        <f t="shared" si="24"/>
      </c>
      <c r="C288" s="341"/>
      <c r="D288" s="342"/>
      <c r="E288" s="77"/>
      <c r="F288" s="102"/>
      <c r="G288" s="79">
        <f t="shared" si="20"/>
      </c>
      <c r="H288" s="85"/>
      <c r="I288" s="79"/>
      <c r="J288" s="80"/>
      <c r="K288" s="81"/>
      <c r="L288" s="82"/>
      <c r="M288" s="95"/>
      <c r="N288" s="80"/>
      <c r="O288" s="81"/>
      <c r="P288" s="82"/>
      <c r="Q288" s="95"/>
      <c r="R288" s="21">
        <f t="shared" si="21"/>
        <v>0</v>
      </c>
      <c r="S288" s="21">
        <f t="shared" si="22"/>
      </c>
      <c r="T288" s="16">
        <f t="shared" si="23"/>
      </c>
      <c r="AA288" s="28"/>
    </row>
    <row r="289" spans="1:27" ht="18" customHeight="1">
      <c r="A289" s="45">
        <v>281</v>
      </c>
      <c r="B289" s="98">
        <f t="shared" si="24"/>
      </c>
      <c r="C289" s="341"/>
      <c r="D289" s="342"/>
      <c r="E289" s="77"/>
      <c r="F289" s="102"/>
      <c r="G289" s="79">
        <f t="shared" si="20"/>
      </c>
      <c r="H289" s="85"/>
      <c r="I289" s="79"/>
      <c r="J289" s="80"/>
      <c r="K289" s="81"/>
      <c r="L289" s="82"/>
      <c r="M289" s="95"/>
      <c r="N289" s="80"/>
      <c r="O289" s="81"/>
      <c r="P289" s="82"/>
      <c r="Q289" s="95"/>
      <c r="R289" s="21">
        <f t="shared" si="21"/>
        <v>0</v>
      </c>
      <c r="S289" s="21">
        <f t="shared" si="22"/>
      </c>
      <c r="T289" s="16">
        <f t="shared" si="23"/>
      </c>
      <c r="AA289" s="28"/>
    </row>
    <row r="290" spans="1:27" ht="18" customHeight="1">
      <c r="A290" s="45">
        <v>282</v>
      </c>
      <c r="B290" s="98">
        <f t="shared" si="24"/>
      </c>
      <c r="C290" s="341"/>
      <c r="D290" s="342"/>
      <c r="E290" s="77"/>
      <c r="F290" s="102"/>
      <c r="G290" s="79">
        <f t="shared" si="20"/>
      </c>
      <c r="H290" s="85"/>
      <c r="I290" s="79"/>
      <c r="J290" s="80"/>
      <c r="K290" s="81"/>
      <c r="L290" s="82"/>
      <c r="M290" s="95"/>
      <c r="N290" s="80"/>
      <c r="O290" s="81"/>
      <c r="P290" s="82"/>
      <c r="Q290" s="95"/>
      <c r="R290" s="21">
        <f t="shared" si="21"/>
        <v>0</v>
      </c>
      <c r="S290" s="21">
        <f t="shared" si="22"/>
      </c>
      <c r="T290" s="16">
        <f t="shared" si="23"/>
      </c>
      <c r="AA290" s="28"/>
    </row>
    <row r="291" spans="1:27" ht="18" customHeight="1">
      <c r="A291" s="45">
        <v>283</v>
      </c>
      <c r="B291" s="98">
        <f t="shared" si="24"/>
      </c>
      <c r="C291" s="341"/>
      <c r="D291" s="342"/>
      <c r="E291" s="77"/>
      <c r="F291" s="102"/>
      <c r="G291" s="79">
        <f t="shared" si="20"/>
      </c>
      <c r="H291" s="85"/>
      <c r="I291" s="79"/>
      <c r="J291" s="80"/>
      <c r="K291" s="81"/>
      <c r="L291" s="82"/>
      <c r="M291" s="95"/>
      <c r="N291" s="80"/>
      <c r="O291" s="81"/>
      <c r="P291" s="82"/>
      <c r="Q291" s="95"/>
      <c r="R291" s="21">
        <f t="shared" si="21"/>
        <v>0</v>
      </c>
      <c r="S291" s="21">
        <f t="shared" si="22"/>
      </c>
      <c r="T291" s="16">
        <f t="shared" si="23"/>
      </c>
      <c r="AA291" s="28"/>
    </row>
    <row r="292" spans="1:27" ht="18" customHeight="1">
      <c r="A292" s="45">
        <v>284</v>
      </c>
      <c r="B292" s="98">
        <f t="shared" si="24"/>
      </c>
      <c r="C292" s="341"/>
      <c r="D292" s="342"/>
      <c r="E292" s="77"/>
      <c r="F292" s="102"/>
      <c r="G292" s="79">
        <f t="shared" si="20"/>
      </c>
      <c r="H292" s="85"/>
      <c r="I292" s="79"/>
      <c r="J292" s="80"/>
      <c r="K292" s="81"/>
      <c r="L292" s="82"/>
      <c r="M292" s="95"/>
      <c r="N292" s="80"/>
      <c r="O292" s="81"/>
      <c r="P292" s="82"/>
      <c r="Q292" s="95"/>
      <c r="R292" s="21">
        <f t="shared" si="21"/>
        <v>0</v>
      </c>
      <c r="S292" s="21">
        <f t="shared" si="22"/>
      </c>
      <c r="T292" s="16">
        <f t="shared" si="23"/>
      </c>
      <c r="AA292" s="28"/>
    </row>
    <row r="293" spans="1:27" ht="18" customHeight="1">
      <c r="A293" s="45">
        <v>285</v>
      </c>
      <c r="B293" s="98">
        <f t="shared" si="24"/>
      </c>
      <c r="C293" s="341"/>
      <c r="D293" s="342"/>
      <c r="E293" s="77"/>
      <c r="F293" s="102"/>
      <c r="G293" s="79">
        <f t="shared" si="20"/>
      </c>
      <c r="H293" s="85"/>
      <c r="I293" s="79"/>
      <c r="J293" s="80"/>
      <c r="K293" s="81"/>
      <c r="L293" s="82"/>
      <c r="M293" s="95"/>
      <c r="N293" s="80"/>
      <c r="O293" s="81"/>
      <c r="P293" s="82"/>
      <c r="Q293" s="95"/>
      <c r="R293" s="21">
        <f t="shared" si="21"/>
        <v>0</v>
      </c>
      <c r="S293" s="21">
        <f t="shared" si="22"/>
      </c>
      <c r="T293" s="16">
        <f t="shared" si="23"/>
      </c>
      <c r="AA293" s="28"/>
    </row>
    <row r="294" spans="1:27" ht="18" customHeight="1">
      <c r="A294" s="45">
        <v>286</v>
      </c>
      <c r="B294" s="98">
        <f t="shared" si="24"/>
      </c>
      <c r="C294" s="341"/>
      <c r="D294" s="342"/>
      <c r="E294" s="77"/>
      <c r="F294" s="102"/>
      <c r="G294" s="79">
        <f t="shared" si="20"/>
      </c>
      <c r="H294" s="85"/>
      <c r="I294" s="79"/>
      <c r="J294" s="80"/>
      <c r="K294" s="81"/>
      <c r="L294" s="82"/>
      <c r="M294" s="95"/>
      <c r="N294" s="80"/>
      <c r="O294" s="81"/>
      <c r="P294" s="82"/>
      <c r="Q294" s="95"/>
      <c r="R294" s="21">
        <f t="shared" si="21"/>
        <v>0</v>
      </c>
      <c r="S294" s="21">
        <f t="shared" si="22"/>
      </c>
      <c r="T294" s="16">
        <f t="shared" si="23"/>
      </c>
      <c r="AA294" s="28"/>
    </row>
    <row r="295" spans="1:27" ht="18" customHeight="1">
      <c r="A295" s="45">
        <v>287</v>
      </c>
      <c r="B295" s="98">
        <f t="shared" si="24"/>
      </c>
      <c r="C295" s="341"/>
      <c r="D295" s="342"/>
      <c r="E295" s="77"/>
      <c r="F295" s="102"/>
      <c r="G295" s="79">
        <f t="shared" si="20"/>
      </c>
      <c r="H295" s="85"/>
      <c r="I295" s="79"/>
      <c r="J295" s="80"/>
      <c r="K295" s="81"/>
      <c r="L295" s="82"/>
      <c r="M295" s="95"/>
      <c r="N295" s="80"/>
      <c r="O295" s="81"/>
      <c r="P295" s="82"/>
      <c r="Q295" s="95"/>
      <c r="R295" s="21">
        <f t="shared" si="21"/>
        <v>0</v>
      </c>
      <c r="S295" s="21">
        <f t="shared" si="22"/>
      </c>
      <c r="T295" s="16">
        <f t="shared" si="23"/>
      </c>
      <c r="AA295" s="28"/>
    </row>
    <row r="296" spans="1:27" ht="18" customHeight="1">
      <c r="A296" s="45">
        <v>288</v>
      </c>
      <c r="B296" s="98">
        <f t="shared" si="24"/>
      </c>
      <c r="C296" s="341"/>
      <c r="D296" s="342"/>
      <c r="E296" s="77"/>
      <c r="F296" s="102"/>
      <c r="G296" s="79">
        <f t="shared" si="20"/>
      </c>
      <c r="H296" s="85"/>
      <c r="I296" s="79"/>
      <c r="J296" s="80"/>
      <c r="K296" s="81"/>
      <c r="L296" s="82"/>
      <c r="M296" s="95"/>
      <c r="N296" s="80"/>
      <c r="O296" s="81"/>
      <c r="P296" s="82"/>
      <c r="Q296" s="95"/>
      <c r="R296" s="21">
        <f t="shared" si="21"/>
        <v>0</v>
      </c>
      <c r="S296" s="21">
        <f t="shared" si="22"/>
      </c>
      <c r="T296" s="16">
        <f t="shared" si="23"/>
      </c>
      <c r="AA296" s="28"/>
    </row>
    <row r="297" spans="1:27" ht="18" customHeight="1">
      <c r="A297" s="45">
        <v>289</v>
      </c>
      <c r="B297" s="98">
        <f t="shared" si="24"/>
      </c>
      <c r="C297" s="341"/>
      <c r="D297" s="342"/>
      <c r="E297" s="77"/>
      <c r="F297" s="102"/>
      <c r="G297" s="79">
        <f t="shared" si="20"/>
      </c>
      <c r="H297" s="85"/>
      <c r="I297" s="79"/>
      <c r="J297" s="80"/>
      <c r="K297" s="81"/>
      <c r="L297" s="82"/>
      <c r="M297" s="95"/>
      <c r="N297" s="80"/>
      <c r="O297" s="81"/>
      <c r="P297" s="82"/>
      <c r="Q297" s="95"/>
      <c r="R297" s="21">
        <f t="shared" si="21"/>
        <v>0</v>
      </c>
      <c r="S297" s="21">
        <f t="shared" si="22"/>
      </c>
      <c r="T297" s="16">
        <f t="shared" si="23"/>
      </c>
      <c r="AA297" s="28"/>
    </row>
    <row r="298" spans="1:27" ht="18" customHeight="1">
      <c r="A298" s="45">
        <v>290</v>
      </c>
      <c r="B298" s="98">
        <f t="shared" si="24"/>
      </c>
      <c r="C298" s="341"/>
      <c r="D298" s="342"/>
      <c r="E298" s="77"/>
      <c r="F298" s="102"/>
      <c r="G298" s="79">
        <f t="shared" si="20"/>
      </c>
      <c r="H298" s="85"/>
      <c r="I298" s="79"/>
      <c r="J298" s="80"/>
      <c r="K298" s="81"/>
      <c r="L298" s="82"/>
      <c r="M298" s="95"/>
      <c r="N298" s="80"/>
      <c r="O298" s="81"/>
      <c r="P298" s="82"/>
      <c r="Q298" s="95"/>
      <c r="R298" s="21">
        <f t="shared" si="21"/>
        <v>0</v>
      </c>
      <c r="S298" s="21">
        <f t="shared" si="22"/>
      </c>
      <c r="T298" s="16">
        <f t="shared" si="23"/>
      </c>
      <c r="AA298" s="28"/>
    </row>
    <row r="299" spans="1:27" ht="18" customHeight="1">
      <c r="A299" s="45">
        <v>291</v>
      </c>
      <c r="B299" s="98">
        <f t="shared" si="24"/>
      </c>
      <c r="C299" s="341"/>
      <c r="D299" s="342"/>
      <c r="E299" s="77"/>
      <c r="F299" s="102"/>
      <c r="G299" s="79">
        <f t="shared" si="20"/>
      </c>
      <c r="H299" s="85"/>
      <c r="I299" s="79"/>
      <c r="J299" s="80"/>
      <c r="K299" s="81"/>
      <c r="L299" s="82"/>
      <c r="M299" s="95"/>
      <c r="N299" s="80"/>
      <c r="O299" s="81"/>
      <c r="P299" s="82"/>
      <c r="Q299" s="95"/>
      <c r="R299" s="21">
        <f t="shared" si="21"/>
        <v>0</v>
      </c>
      <c r="S299" s="21">
        <f t="shared" si="22"/>
      </c>
      <c r="T299" s="16">
        <f t="shared" si="23"/>
      </c>
      <c r="AA299" s="28"/>
    </row>
    <row r="300" spans="1:27" ht="18" customHeight="1">
      <c r="A300" s="45">
        <v>292</v>
      </c>
      <c r="B300" s="98">
        <f t="shared" si="24"/>
      </c>
      <c r="C300" s="341"/>
      <c r="D300" s="342"/>
      <c r="E300" s="77"/>
      <c r="F300" s="102"/>
      <c r="G300" s="79">
        <f t="shared" si="20"/>
      </c>
      <c r="H300" s="85"/>
      <c r="I300" s="79"/>
      <c r="J300" s="80"/>
      <c r="K300" s="81"/>
      <c r="L300" s="82"/>
      <c r="M300" s="95"/>
      <c r="N300" s="80"/>
      <c r="O300" s="81"/>
      <c r="P300" s="82"/>
      <c r="Q300" s="95"/>
      <c r="R300" s="21">
        <f t="shared" si="21"/>
        <v>0</v>
      </c>
      <c r="S300" s="21">
        <f t="shared" si="22"/>
      </c>
      <c r="T300" s="16">
        <f t="shared" si="23"/>
      </c>
      <c r="AA300" s="28"/>
    </row>
    <row r="301" spans="1:27" ht="18" customHeight="1">
      <c r="A301" s="45">
        <v>293</v>
      </c>
      <c r="B301" s="98">
        <f t="shared" si="24"/>
      </c>
      <c r="C301" s="341"/>
      <c r="D301" s="342"/>
      <c r="E301" s="77"/>
      <c r="F301" s="102"/>
      <c r="G301" s="79">
        <f t="shared" si="20"/>
      </c>
      <c r="H301" s="85"/>
      <c r="I301" s="79"/>
      <c r="J301" s="80"/>
      <c r="K301" s="81"/>
      <c r="L301" s="82"/>
      <c r="M301" s="95"/>
      <c r="N301" s="80"/>
      <c r="O301" s="81"/>
      <c r="P301" s="82"/>
      <c r="Q301" s="95"/>
      <c r="R301" s="21">
        <f t="shared" si="21"/>
        <v>0</v>
      </c>
      <c r="S301" s="21">
        <f t="shared" si="22"/>
      </c>
      <c r="T301" s="16">
        <f t="shared" si="23"/>
      </c>
      <c r="AA301" s="28"/>
    </row>
    <row r="302" spans="1:27" ht="18" customHeight="1">
      <c r="A302" s="45">
        <v>294</v>
      </c>
      <c r="B302" s="98">
        <f t="shared" si="24"/>
      </c>
      <c r="C302" s="341"/>
      <c r="D302" s="342"/>
      <c r="E302" s="77"/>
      <c r="F302" s="102"/>
      <c r="G302" s="79">
        <f t="shared" si="20"/>
      </c>
      <c r="H302" s="85"/>
      <c r="I302" s="79"/>
      <c r="J302" s="80"/>
      <c r="K302" s="81"/>
      <c r="L302" s="82"/>
      <c r="M302" s="95"/>
      <c r="N302" s="80"/>
      <c r="O302" s="81"/>
      <c r="P302" s="82"/>
      <c r="Q302" s="95"/>
      <c r="R302" s="21">
        <f t="shared" si="21"/>
        <v>0</v>
      </c>
      <c r="S302" s="21">
        <f t="shared" si="22"/>
      </c>
      <c r="T302" s="16">
        <f t="shared" si="23"/>
      </c>
      <c r="AA302" s="28"/>
    </row>
    <row r="303" spans="1:27" ht="18" customHeight="1">
      <c r="A303" s="45">
        <v>295</v>
      </c>
      <c r="B303" s="98">
        <f t="shared" si="24"/>
      </c>
      <c r="C303" s="341"/>
      <c r="D303" s="342"/>
      <c r="E303" s="77"/>
      <c r="F303" s="102"/>
      <c r="G303" s="79">
        <f t="shared" si="20"/>
      </c>
      <c r="H303" s="85"/>
      <c r="I303" s="79"/>
      <c r="J303" s="80"/>
      <c r="K303" s="81"/>
      <c r="L303" s="82"/>
      <c r="M303" s="95"/>
      <c r="N303" s="80"/>
      <c r="O303" s="81"/>
      <c r="P303" s="82"/>
      <c r="Q303" s="95"/>
      <c r="R303" s="21">
        <f t="shared" si="21"/>
        <v>0</v>
      </c>
      <c r="S303" s="21">
        <f t="shared" si="22"/>
      </c>
      <c r="T303" s="16">
        <f t="shared" si="23"/>
      </c>
      <c r="AA303" s="28"/>
    </row>
    <row r="304" spans="1:27" ht="18" customHeight="1">
      <c r="A304" s="45">
        <v>296</v>
      </c>
      <c r="B304" s="98">
        <f t="shared" si="24"/>
      </c>
      <c r="C304" s="341"/>
      <c r="D304" s="342"/>
      <c r="E304" s="77"/>
      <c r="F304" s="102"/>
      <c r="G304" s="79">
        <f t="shared" si="20"/>
      </c>
      <c r="H304" s="85"/>
      <c r="I304" s="79"/>
      <c r="J304" s="80"/>
      <c r="K304" s="81"/>
      <c r="L304" s="82"/>
      <c r="M304" s="95"/>
      <c r="N304" s="80"/>
      <c r="O304" s="81"/>
      <c r="P304" s="82"/>
      <c r="Q304" s="95"/>
      <c r="R304" s="21">
        <f t="shared" si="21"/>
        <v>0</v>
      </c>
      <c r="S304" s="21">
        <f t="shared" si="22"/>
      </c>
      <c r="T304" s="16">
        <f t="shared" si="23"/>
      </c>
      <c r="AA304" s="28"/>
    </row>
    <row r="305" spans="1:27" ht="18" customHeight="1">
      <c r="A305" s="45">
        <v>297</v>
      </c>
      <c r="B305" s="98">
        <f t="shared" si="24"/>
      </c>
      <c r="C305" s="341"/>
      <c r="D305" s="342"/>
      <c r="E305" s="77"/>
      <c r="F305" s="102"/>
      <c r="G305" s="79">
        <f t="shared" si="20"/>
      </c>
      <c r="H305" s="85"/>
      <c r="I305" s="79"/>
      <c r="J305" s="80"/>
      <c r="K305" s="81"/>
      <c r="L305" s="82"/>
      <c r="M305" s="95"/>
      <c r="N305" s="80"/>
      <c r="O305" s="81"/>
      <c r="P305" s="82"/>
      <c r="Q305" s="95"/>
      <c r="R305" s="21">
        <f t="shared" si="21"/>
        <v>0</v>
      </c>
      <c r="S305" s="21">
        <f t="shared" si="22"/>
      </c>
      <c r="T305" s="16">
        <f t="shared" si="23"/>
      </c>
      <c r="AA305" s="28"/>
    </row>
    <row r="306" spans="1:27" ht="18" customHeight="1">
      <c r="A306" s="45">
        <v>298</v>
      </c>
      <c r="B306" s="98">
        <f t="shared" si="24"/>
      </c>
      <c r="C306" s="341"/>
      <c r="D306" s="342"/>
      <c r="E306" s="77"/>
      <c r="F306" s="102"/>
      <c r="G306" s="79">
        <f t="shared" si="20"/>
      </c>
      <c r="H306" s="85"/>
      <c r="I306" s="79"/>
      <c r="J306" s="80"/>
      <c r="K306" s="81"/>
      <c r="L306" s="82"/>
      <c r="M306" s="95"/>
      <c r="N306" s="80"/>
      <c r="O306" s="81"/>
      <c r="P306" s="82"/>
      <c r="Q306" s="95"/>
      <c r="R306" s="21">
        <f t="shared" si="21"/>
        <v>0</v>
      </c>
      <c r="S306" s="21">
        <f t="shared" si="22"/>
      </c>
      <c r="T306" s="16">
        <f t="shared" si="23"/>
      </c>
      <c r="AA306" s="28"/>
    </row>
    <row r="307" spans="1:27" ht="18" customHeight="1">
      <c r="A307" s="45">
        <v>299</v>
      </c>
      <c r="B307" s="98">
        <f t="shared" si="24"/>
      </c>
      <c r="C307" s="341"/>
      <c r="D307" s="342"/>
      <c r="E307" s="77"/>
      <c r="F307" s="102"/>
      <c r="G307" s="79">
        <f t="shared" si="20"/>
      </c>
      <c r="H307" s="85"/>
      <c r="I307" s="79"/>
      <c r="J307" s="80"/>
      <c r="K307" s="81"/>
      <c r="L307" s="82"/>
      <c r="M307" s="95"/>
      <c r="N307" s="80"/>
      <c r="O307" s="81"/>
      <c r="P307" s="82"/>
      <c r="Q307" s="95"/>
      <c r="R307" s="21">
        <f t="shared" si="21"/>
        <v>0</v>
      </c>
      <c r="S307" s="21">
        <f t="shared" si="22"/>
      </c>
      <c r="T307" s="16">
        <f t="shared" si="23"/>
      </c>
      <c r="AA307" s="28"/>
    </row>
    <row r="308" spans="1:27" ht="18" customHeight="1">
      <c r="A308" s="45">
        <v>300</v>
      </c>
      <c r="B308" s="98">
        <f t="shared" si="24"/>
      </c>
      <c r="C308" s="341"/>
      <c r="D308" s="342"/>
      <c r="E308" s="77"/>
      <c r="F308" s="102"/>
      <c r="G308" s="79">
        <f t="shared" si="20"/>
      </c>
      <c r="H308" s="85"/>
      <c r="I308" s="79"/>
      <c r="J308" s="80"/>
      <c r="K308" s="81"/>
      <c r="L308" s="82"/>
      <c r="M308" s="95"/>
      <c r="N308" s="80"/>
      <c r="O308" s="81"/>
      <c r="P308" s="82"/>
      <c r="Q308" s="95"/>
      <c r="R308" s="21">
        <f t="shared" si="21"/>
        <v>0</v>
      </c>
      <c r="S308" s="21">
        <f t="shared" si="22"/>
      </c>
      <c r="T308" s="16">
        <f t="shared" si="23"/>
      </c>
      <c r="AA308" s="28"/>
    </row>
  </sheetData>
  <sheetProtection password="DDFD" sheet="1" selectLockedCells="1"/>
  <mergeCells count="319"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H5:H6"/>
    <mergeCell ref="I5:I6"/>
    <mergeCell ref="J5:M5"/>
    <mergeCell ref="N5:Q5"/>
    <mergeCell ref="C7:D7"/>
    <mergeCell ref="C8:D8"/>
    <mergeCell ref="A5:A6"/>
    <mergeCell ref="B5:B6"/>
    <mergeCell ref="C5:D6"/>
    <mergeCell ref="E5:E6"/>
    <mergeCell ref="F5:F6"/>
    <mergeCell ref="G5:G6"/>
    <mergeCell ref="A2:C2"/>
    <mergeCell ref="I2:K2"/>
    <mergeCell ref="M2:P2"/>
    <mergeCell ref="M3:P3"/>
    <mergeCell ref="A1:N1"/>
    <mergeCell ref="O1:Q1"/>
    <mergeCell ref="A3:K4"/>
  </mergeCells>
  <conditionalFormatting sqref="M9:M308 Q9:Q308">
    <cfRule type="expression" priority="3" dxfId="11" stopIfTrue="1">
      <formula>OR(K9="100m",K9="100mH",K9="走幅跳")</formula>
    </cfRule>
  </conditionalFormatting>
  <conditionalFormatting sqref="Q7">
    <cfRule type="expression" priority="2" dxfId="11" stopIfTrue="1">
      <formula>OR(O7="100m",O7="100mH",O7="走幅跳")</formula>
    </cfRule>
  </conditionalFormatting>
  <conditionalFormatting sqref="M7:M308 Q7:Q308">
    <cfRule type="expression" priority="1" dxfId="11" stopIfTrue="1">
      <formula>OR(K7="100m",K7="110mH",K7="110mJH",K7="走幅跳",K7="三段跳")</formula>
    </cfRule>
  </conditionalFormatting>
  <dataValidations count="6">
    <dataValidation type="list" allowBlank="1" showInputMessage="1" showErrorMessage="1" sqref="O7:O308 K7:K308">
      <formula1>IF(N7=$AD$6,$AE$6:$AE$15,IF(N7=$AD$7,$AE$16:$AE$23,IF(N7=$AD$8,$AE$24:$AE$27,$AE$28:$AE$33)))</formula1>
    </dataValidation>
    <dataValidation allowBlank="1" showInputMessage="1" showErrorMessage="1" imeMode="hiragana" sqref="I2:K2 C9:D308 H9:H308"/>
    <dataValidation allowBlank="1" showInputMessage="1" showErrorMessage="1" imeMode="halfAlpha" sqref="I7:I308 P9:Q308 M2:P3 B9:B308 L9:M308 F7:F308"/>
    <dataValidation type="list" allowBlank="1" showInputMessage="1" showErrorMessage="1" sqref="N7:N308 J7:J308">
      <formula1>$AD$6:$AD$9</formula1>
    </dataValidation>
    <dataValidation allowBlank="1" showInputMessage="1" showErrorMessage="1" imeMode="on" sqref="E2"/>
    <dataValidation allowBlank="1" showInputMessage="1" showErrorMessage="1" imeMode="halfKatakana" sqref="E9:E308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1"/>
  <ignoredErrors>
    <ignoredError sqref="G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08"/>
  <sheetViews>
    <sheetView showGridLines="0" showZeros="0" tabSelected="1" zoomScaleSheetLayoutView="100" zoomScalePageLayoutView="0" workbookViewId="0" topLeftCell="A2">
      <selection activeCell="C9" sqref="C9:D9"/>
    </sheetView>
  </sheetViews>
  <sheetFormatPr defaultColWidth="9.00390625" defaultRowHeight="13.5"/>
  <cols>
    <col min="1" max="1" width="3.50390625" style="17" bestFit="1" customWidth="1"/>
    <col min="2" max="2" width="5.375" style="17" customWidth="1"/>
    <col min="3" max="3" width="6.875" style="16" customWidth="1"/>
    <col min="4" max="4" width="10.25390625" style="16" customWidth="1"/>
    <col min="5" max="5" width="15.375" style="16" customWidth="1"/>
    <col min="6" max="6" width="4.75390625" style="16" customWidth="1"/>
    <col min="7" max="7" width="9.375" style="16" customWidth="1"/>
    <col min="8" max="8" width="12.625" style="16" customWidth="1"/>
    <col min="9" max="9" width="4.50390625" style="16" bestFit="1" customWidth="1"/>
    <col min="10" max="10" width="8.00390625" style="16" customWidth="1"/>
    <col min="11" max="11" width="11.50390625" style="16" customWidth="1"/>
    <col min="12" max="12" width="9.25390625" style="16" bestFit="1" customWidth="1"/>
    <col min="13" max="13" width="5.375" style="16" customWidth="1"/>
    <col min="14" max="14" width="9.25390625" style="16" customWidth="1"/>
    <col min="15" max="15" width="10.125" style="16" customWidth="1"/>
    <col min="16" max="16" width="9.25390625" style="16" customWidth="1"/>
    <col min="17" max="17" width="6.25390625" style="16" customWidth="1"/>
    <col min="18" max="18" width="2.125" style="16" hidden="1" customWidth="1"/>
    <col min="19" max="20" width="10.00390625" style="16" hidden="1" customWidth="1"/>
    <col min="21" max="21" width="10.00390625" style="16" customWidth="1"/>
    <col min="22" max="22" width="8.875" style="16" customWidth="1"/>
    <col min="23" max="23" width="9.00390625" style="16" customWidth="1"/>
    <col min="24" max="24" width="10.125" style="16" customWidth="1"/>
    <col min="25" max="28" width="9.00390625" style="16" customWidth="1"/>
    <col min="29" max="29" width="8.75390625" style="16" bestFit="1" customWidth="1"/>
    <col min="30" max="32" width="9.00390625" style="16" customWidth="1"/>
    <col min="33" max="33" width="9.25390625" style="16" bestFit="1" customWidth="1"/>
    <col min="34" max="16384" width="9.00390625" style="16" customWidth="1"/>
  </cols>
  <sheetData>
    <row r="1" spans="1:22" s="14" customFormat="1" ht="45" customHeight="1">
      <c r="A1" s="351" t="s">
        <v>197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16" t="s">
        <v>181</v>
      </c>
      <c r="P1" s="316"/>
      <c r="Q1" s="316"/>
      <c r="U1" s="15"/>
      <c r="V1" s="15"/>
    </row>
    <row r="2" spans="1:20" ht="27.75" customHeight="1">
      <c r="A2" s="343" t="s">
        <v>59</v>
      </c>
      <c r="B2" s="343"/>
      <c r="C2" s="344"/>
      <c r="D2" s="18" t="s">
        <v>18</v>
      </c>
      <c r="E2" s="57"/>
      <c r="F2" s="19" t="s">
        <v>19</v>
      </c>
      <c r="G2" s="20"/>
      <c r="H2" s="18" t="s">
        <v>51</v>
      </c>
      <c r="I2" s="345"/>
      <c r="J2" s="346"/>
      <c r="K2" s="347"/>
      <c r="L2" s="18" t="s">
        <v>52</v>
      </c>
      <c r="M2" s="348"/>
      <c r="N2" s="349"/>
      <c r="O2" s="349"/>
      <c r="P2" s="350"/>
      <c r="Q2" s="52"/>
      <c r="R2" s="22"/>
      <c r="S2" s="22"/>
      <c r="T2" s="22"/>
    </row>
    <row r="3" spans="1:20" ht="27.75" customHeight="1">
      <c r="A3" s="317" t="s">
        <v>189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0" t="s">
        <v>53</v>
      </c>
      <c r="M3" s="348"/>
      <c r="N3" s="349"/>
      <c r="O3" s="349"/>
      <c r="P3" s="350"/>
      <c r="Q3" s="52"/>
      <c r="R3" s="22"/>
      <c r="S3" s="22"/>
      <c r="T3" s="22"/>
    </row>
    <row r="4" spans="1:11" ht="7.5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31" s="27" customFormat="1" ht="12.75">
      <c r="A5" s="352" t="s">
        <v>167</v>
      </c>
      <c r="B5" s="354" t="s">
        <v>168</v>
      </c>
      <c r="C5" s="356" t="s">
        <v>56</v>
      </c>
      <c r="D5" s="357"/>
      <c r="E5" s="360" t="s">
        <v>169</v>
      </c>
      <c r="F5" s="360" t="s">
        <v>3</v>
      </c>
      <c r="G5" s="360" t="s">
        <v>58</v>
      </c>
      <c r="H5" s="360" t="s">
        <v>57</v>
      </c>
      <c r="I5" s="356" t="s">
        <v>15</v>
      </c>
      <c r="J5" s="362" t="s">
        <v>147</v>
      </c>
      <c r="K5" s="363"/>
      <c r="L5" s="363"/>
      <c r="M5" s="364"/>
      <c r="N5" s="365" t="s">
        <v>148</v>
      </c>
      <c r="O5" s="366"/>
      <c r="P5" s="366"/>
      <c r="Q5" s="367"/>
      <c r="R5" s="23"/>
      <c r="S5" s="24"/>
      <c r="T5" s="24"/>
      <c r="U5" s="25"/>
      <c r="V5" s="26"/>
      <c r="AA5" s="28"/>
      <c r="AD5" s="18" t="s">
        <v>149</v>
      </c>
      <c r="AE5" s="18" t="s">
        <v>11</v>
      </c>
    </row>
    <row r="6" spans="1:32" s="27" customFormat="1" ht="12.75">
      <c r="A6" s="353"/>
      <c r="B6" s="355"/>
      <c r="C6" s="358"/>
      <c r="D6" s="359"/>
      <c r="E6" s="361"/>
      <c r="F6" s="361"/>
      <c r="G6" s="361"/>
      <c r="H6" s="361"/>
      <c r="I6" s="358"/>
      <c r="J6" s="236" t="s">
        <v>149</v>
      </c>
      <c r="K6" s="237" t="s">
        <v>20</v>
      </c>
      <c r="L6" s="238" t="s">
        <v>4</v>
      </c>
      <c r="M6" s="239" t="s">
        <v>21</v>
      </c>
      <c r="N6" s="240" t="s">
        <v>149</v>
      </c>
      <c r="O6" s="241" t="s">
        <v>20</v>
      </c>
      <c r="P6" s="242" t="s">
        <v>4</v>
      </c>
      <c r="Q6" s="243" t="s">
        <v>21</v>
      </c>
      <c r="R6" s="23"/>
      <c r="S6" s="24"/>
      <c r="T6" s="24"/>
      <c r="U6" s="25"/>
      <c r="V6" s="26"/>
      <c r="AA6" s="28"/>
      <c r="AD6" s="29" t="s">
        <v>150</v>
      </c>
      <c r="AE6" s="30" t="s">
        <v>170</v>
      </c>
      <c r="AF6" s="31" t="s">
        <v>193</v>
      </c>
    </row>
    <row r="7" spans="1:32" ht="18" customHeight="1">
      <c r="A7" s="32" t="s">
        <v>16</v>
      </c>
      <c r="B7" s="33"/>
      <c r="C7" s="335" t="s">
        <v>105</v>
      </c>
      <c r="D7" s="336"/>
      <c r="E7" s="34" t="s">
        <v>152</v>
      </c>
      <c r="F7" s="35">
        <v>94</v>
      </c>
      <c r="G7" s="54" t="s">
        <v>106</v>
      </c>
      <c r="H7" s="37" t="s">
        <v>107</v>
      </c>
      <c r="I7" s="36">
        <v>2</v>
      </c>
      <c r="J7" s="38" t="s">
        <v>153</v>
      </c>
      <c r="K7" s="39" t="s">
        <v>29</v>
      </c>
      <c r="L7" s="40" t="s">
        <v>171</v>
      </c>
      <c r="M7" s="244"/>
      <c r="N7" s="38" t="s">
        <v>155</v>
      </c>
      <c r="O7" s="39" t="s">
        <v>5</v>
      </c>
      <c r="P7" s="40" t="s">
        <v>172</v>
      </c>
      <c r="Q7" s="245" t="s">
        <v>173</v>
      </c>
      <c r="R7" s="41"/>
      <c r="S7" s="41"/>
      <c r="T7" s="41"/>
      <c r="U7" s="42"/>
      <c r="W7" s="27"/>
      <c r="AA7" s="28"/>
      <c r="AD7" s="29" t="s">
        <v>155</v>
      </c>
      <c r="AE7" s="43" t="s">
        <v>174</v>
      </c>
      <c r="AF7" s="58" t="s">
        <v>175</v>
      </c>
    </row>
    <row r="8" spans="1:33" ht="18" customHeight="1">
      <c r="A8" s="32" t="s">
        <v>17</v>
      </c>
      <c r="B8" s="33"/>
      <c r="C8" s="335" t="s">
        <v>159</v>
      </c>
      <c r="D8" s="336"/>
      <c r="E8" s="34" t="s">
        <v>176</v>
      </c>
      <c r="F8" s="35">
        <v>90</v>
      </c>
      <c r="G8" s="53" t="s">
        <v>106</v>
      </c>
      <c r="H8" s="37" t="s">
        <v>161</v>
      </c>
      <c r="I8" s="36">
        <v>3</v>
      </c>
      <c r="J8" s="38" t="s">
        <v>150</v>
      </c>
      <c r="K8" s="39" t="s">
        <v>30</v>
      </c>
      <c r="L8" s="40" t="s">
        <v>93</v>
      </c>
      <c r="M8" s="244"/>
      <c r="N8" s="38" t="s">
        <v>150</v>
      </c>
      <c r="O8" s="39" t="s">
        <v>14</v>
      </c>
      <c r="P8" s="40" t="s">
        <v>177</v>
      </c>
      <c r="Q8" s="244"/>
      <c r="R8" s="41"/>
      <c r="S8" s="41"/>
      <c r="T8" s="41"/>
      <c r="U8" s="42"/>
      <c r="W8" s="27"/>
      <c r="AA8" s="28"/>
      <c r="AD8" s="29" t="s">
        <v>162</v>
      </c>
      <c r="AE8" s="43" t="s">
        <v>27</v>
      </c>
      <c r="AF8" s="29">
        <v>3</v>
      </c>
      <c r="AG8" s="58" t="s">
        <v>205</v>
      </c>
    </row>
    <row r="9" spans="1:32" ht="18" customHeight="1">
      <c r="A9" s="44">
        <v>1</v>
      </c>
      <c r="B9" s="246"/>
      <c r="C9" s="368"/>
      <c r="D9" s="369"/>
      <c r="E9" s="247"/>
      <c r="F9" s="285"/>
      <c r="G9" s="5">
        <f>IF(C9="","",$E$2)</f>
      </c>
      <c r="H9" s="2"/>
      <c r="I9" s="5"/>
      <c r="J9" s="8"/>
      <c r="K9" s="9"/>
      <c r="L9" s="10"/>
      <c r="M9" s="248"/>
      <c r="N9" s="8"/>
      <c r="O9" s="9"/>
      <c r="P9" s="10"/>
      <c r="Q9" s="248"/>
      <c r="R9" s="21">
        <f>COUNTA(K9,O9)</f>
        <v>0</v>
      </c>
      <c r="S9" s="21">
        <f>J9&amp;K9</f>
      </c>
      <c r="T9" s="16">
        <f>N9&amp;O9</f>
      </c>
      <c r="U9" s="42"/>
      <c r="W9" s="27"/>
      <c r="AA9" s="28"/>
      <c r="AD9" s="29" t="s">
        <v>153</v>
      </c>
      <c r="AE9" s="43" t="s">
        <v>178</v>
      </c>
      <c r="AF9" s="29">
        <v>4</v>
      </c>
    </row>
    <row r="10" spans="1:32" ht="18" customHeight="1">
      <c r="A10" s="45">
        <v>2</v>
      </c>
      <c r="B10" s="249">
        <f>IF($B$9="","",B9+1)</f>
      </c>
      <c r="C10" s="370"/>
      <c r="D10" s="371"/>
      <c r="E10" s="250"/>
      <c r="F10" s="286"/>
      <c r="G10" s="6">
        <f aca="true" t="shared" si="0" ref="G10:G73">IF(C10="","",$E$2)</f>
      </c>
      <c r="H10" s="3"/>
      <c r="I10" s="7"/>
      <c r="J10" s="11"/>
      <c r="K10" s="12"/>
      <c r="L10" s="13"/>
      <c r="M10" s="251"/>
      <c r="N10" s="11"/>
      <c r="O10" s="12"/>
      <c r="P10" s="13"/>
      <c r="Q10" s="251"/>
      <c r="R10" s="21">
        <f aca="true" t="shared" si="1" ref="R10:R73">COUNTA(K10,O10)</f>
        <v>0</v>
      </c>
      <c r="S10" s="21">
        <f aca="true" t="shared" si="2" ref="S10:S73">J10&amp;K10</f>
      </c>
      <c r="T10" s="16">
        <f aca="true" t="shared" si="3" ref="T10:T73">N10&amp;O10</f>
      </c>
      <c r="U10" s="46"/>
      <c r="W10" s="27"/>
      <c r="AA10" s="28"/>
      <c r="AE10" s="43" t="s">
        <v>179</v>
      </c>
      <c r="AF10" s="29">
        <v>5</v>
      </c>
    </row>
    <row r="11" spans="1:32" ht="18" customHeight="1">
      <c r="A11" s="45">
        <v>3</v>
      </c>
      <c r="B11" s="249">
        <f>IF($B$9="","",B10+1)</f>
      </c>
      <c r="C11" s="370"/>
      <c r="D11" s="371"/>
      <c r="E11" s="250"/>
      <c r="F11" s="286"/>
      <c r="G11" s="6">
        <f t="shared" si="0"/>
      </c>
      <c r="H11" s="3"/>
      <c r="I11" s="7"/>
      <c r="J11" s="11"/>
      <c r="K11" s="12"/>
      <c r="L11" s="13"/>
      <c r="M11" s="251"/>
      <c r="N11" s="11"/>
      <c r="O11" s="12"/>
      <c r="P11" s="13"/>
      <c r="Q11" s="251"/>
      <c r="R11" s="21">
        <f t="shared" si="1"/>
        <v>0</v>
      </c>
      <c r="S11" s="21">
        <f t="shared" si="2"/>
      </c>
      <c r="T11" s="16">
        <f t="shared" si="3"/>
      </c>
      <c r="U11" s="47"/>
      <c r="W11" s="27"/>
      <c r="AA11" s="28"/>
      <c r="AE11" s="43" t="s">
        <v>166</v>
      </c>
      <c r="AF11" s="29">
        <v>6</v>
      </c>
    </row>
    <row r="12" spans="1:32" ht="18" customHeight="1">
      <c r="A12" s="45">
        <v>4</v>
      </c>
      <c r="B12" s="249">
        <f aca="true" t="shared" si="4" ref="B12:B75">IF($B$9="","",B11+1)</f>
      </c>
      <c r="C12" s="370"/>
      <c r="D12" s="371"/>
      <c r="E12" s="250"/>
      <c r="F12" s="286"/>
      <c r="G12" s="6">
        <f t="shared" si="0"/>
      </c>
      <c r="H12" s="3"/>
      <c r="I12" s="7"/>
      <c r="J12" s="11"/>
      <c r="K12" s="12"/>
      <c r="L12" s="13"/>
      <c r="M12" s="251"/>
      <c r="N12" s="11"/>
      <c r="O12" s="12"/>
      <c r="P12" s="13"/>
      <c r="Q12" s="251"/>
      <c r="R12" s="21">
        <f t="shared" si="1"/>
        <v>0</v>
      </c>
      <c r="S12" s="21">
        <f t="shared" si="2"/>
      </c>
      <c r="T12" s="16">
        <f t="shared" si="3"/>
      </c>
      <c r="U12" s="48"/>
      <c r="V12" s="42"/>
      <c r="W12" s="27"/>
      <c r="AA12" s="28"/>
      <c r="AE12" s="43" t="s">
        <v>13</v>
      </c>
      <c r="AF12" s="29">
        <v>7</v>
      </c>
    </row>
    <row r="13" spans="1:32" ht="18" customHeight="1">
      <c r="A13" s="45">
        <v>5</v>
      </c>
      <c r="B13" s="249">
        <f t="shared" si="4"/>
      </c>
      <c r="C13" s="370"/>
      <c r="D13" s="371"/>
      <c r="E13" s="250"/>
      <c r="F13" s="286"/>
      <c r="G13" s="6">
        <f t="shared" si="0"/>
      </c>
      <c r="H13" s="3"/>
      <c r="I13" s="7"/>
      <c r="J13" s="11"/>
      <c r="K13" s="12"/>
      <c r="L13" s="13"/>
      <c r="M13" s="251"/>
      <c r="N13" s="11"/>
      <c r="O13" s="12"/>
      <c r="P13" s="13"/>
      <c r="Q13" s="251"/>
      <c r="R13" s="21">
        <f t="shared" si="1"/>
        <v>0</v>
      </c>
      <c r="S13" s="21">
        <f t="shared" si="2"/>
      </c>
      <c r="T13" s="16">
        <f t="shared" si="3"/>
      </c>
      <c r="U13" s="49"/>
      <c r="V13" s="42"/>
      <c r="W13" s="27"/>
      <c r="AA13" s="28"/>
      <c r="AE13" s="43" t="s">
        <v>25</v>
      </c>
      <c r="AF13" s="29">
        <v>8</v>
      </c>
    </row>
    <row r="14" spans="1:33" ht="18" customHeight="1">
      <c r="A14" s="45">
        <v>6</v>
      </c>
      <c r="B14" s="249">
        <f t="shared" si="4"/>
      </c>
      <c r="C14" s="372"/>
      <c r="D14" s="373"/>
      <c r="E14" s="55"/>
      <c r="F14" s="287"/>
      <c r="G14" s="6">
        <f t="shared" si="0"/>
      </c>
      <c r="H14" s="3"/>
      <c r="I14" s="7"/>
      <c r="J14" s="11"/>
      <c r="K14" s="12"/>
      <c r="L14" s="13"/>
      <c r="M14" s="251"/>
      <c r="N14" s="11"/>
      <c r="O14" s="12"/>
      <c r="P14" s="13"/>
      <c r="Q14" s="251"/>
      <c r="R14" s="21">
        <f t="shared" si="1"/>
        <v>0</v>
      </c>
      <c r="S14" s="21">
        <f t="shared" si="2"/>
      </c>
      <c r="T14" s="16">
        <f t="shared" si="3"/>
      </c>
      <c r="U14" s="49"/>
      <c r="V14" s="42"/>
      <c r="W14" s="27"/>
      <c r="AA14" s="28"/>
      <c r="AE14" s="43" t="s">
        <v>63</v>
      </c>
      <c r="AF14" s="29">
        <v>9</v>
      </c>
      <c r="AG14" s="43"/>
    </row>
    <row r="15" spans="1:33" ht="18" customHeight="1">
      <c r="A15" s="45">
        <v>7</v>
      </c>
      <c r="B15" s="249">
        <f t="shared" si="4"/>
      </c>
      <c r="C15" s="372"/>
      <c r="D15" s="373"/>
      <c r="E15" s="55"/>
      <c r="F15" s="287"/>
      <c r="G15" s="6">
        <f t="shared" si="0"/>
      </c>
      <c r="H15" s="3"/>
      <c r="I15" s="7"/>
      <c r="J15" s="11"/>
      <c r="K15" s="12"/>
      <c r="L15" s="13"/>
      <c r="M15" s="251"/>
      <c r="N15" s="11"/>
      <c r="O15" s="12"/>
      <c r="P15" s="13"/>
      <c r="Q15" s="251"/>
      <c r="R15" s="21">
        <f t="shared" si="1"/>
        <v>0</v>
      </c>
      <c r="S15" s="21">
        <f t="shared" si="2"/>
      </c>
      <c r="T15" s="16">
        <f t="shared" si="3"/>
      </c>
      <c r="U15" s="49"/>
      <c r="V15" s="42"/>
      <c r="W15" s="27"/>
      <c r="AA15" s="28"/>
      <c r="AE15" s="43" t="s">
        <v>67</v>
      </c>
      <c r="AF15" s="29">
        <v>10</v>
      </c>
      <c r="AG15" s="43"/>
    </row>
    <row r="16" spans="1:33" ht="18" customHeight="1">
      <c r="A16" s="45">
        <v>8</v>
      </c>
      <c r="B16" s="249">
        <f t="shared" si="4"/>
      </c>
      <c r="C16" s="372"/>
      <c r="D16" s="373"/>
      <c r="E16" s="55"/>
      <c r="F16" s="287"/>
      <c r="G16" s="6">
        <f t="shared" si="0"/>
      </c>
      <c r="H16" s="3"/>
      <c r="I16" s="7"/>
      <c r="J16" s="11"/>
      <c r="K16" s="12"/>
      <c r="L16" s="13"/>
      <c r="M16" s="251"/>
      <c r="N16" s="11"/>
      <c r="O16" s="12"/>
      <c r="P16" s="13"/>
      <c r="Q16" s="251"/>
      <c r="R16" s="21">
        <f t="shared" si="1"/>
        <v>0</v>
      </c>
      <c r="S16" s="21">
        <f t="shared" si="2"/>
      </c>
      <c r="T16" s="16">
        <f t="shared" si="3"/>
      </c>
      <c r="U16" s="42"/>
      <c r="W16" s="27"/>
      <c r="AA16" s="28"/>
      <c r="AE16" s="43" t="s">
        <v>29</v>
      </c>
      <c r="AF16" s="29">
        <v>11</v>
      </c>
      <c r="AG16" s="43"/>
    </row>
    <row r="17" spans="1:33" ht="18" customHeight="1">
      <c r="A17" s="45">
        <v>9</v>
      </c>
      <c r="B17" s="249">
        <f t="shared" si="4"/>
      </c>
      <c r="C17" s="372"/>
      <c r="D17" s="373"/>
      <c r="E17" s="55"/>
      <c r="F17" s="287"/>
      <c r="G17" s="6">
        <f t="shared" si="0"/>
      </c>
      <c r="H17" s="3"/>
      <c r="I17" s="7"/>
      <c r="J17" s="11"/>
      <c r="K17" s="12"/>
      <c r="L17" s="13"/>
      <c r="M17" s="251"/>
      <c r="N17" s="11"/>
      <c r="O17" s="12"/>
      <c r="P17" s="13"/>
      <c r="Q17" s="251"/>
      <c r="R17" s="21">
        <f t="shared" si="1"/>
        <v>0</v>
      </c>
      <c r="S17" s="21">
        <f t="shared" si="2"/>
      </c>
      <c r="T17" s="16">
        <f t="shared" si="3"/>
      </c>
      <c r="U17" s="46"/>
      <c r="W17" s="27"/>
      <c r="AA17" s="28"/>
      <c r="AE17" s="43" t="s">
        <v>22</v>
      </c>
      <c r="AF17" s="29">
        <v>12</v>
      </c>
      <c r="AG17" s="43"/>
    </row>
    <row r="18" spans="1:33" ht="18" customHeight="1">
      <c r="A18" s="45">
        <v>10</v>
      </c>
      <c r="B18" s="249">
        <f t="shared" si="4"/>
      </c>
      <c r="C18" s="372"/>
      <c r="D18" s="373"/>
      <c r="E18" s="55"/>
      <c r="F18" s="287"/>
      <c r="G18" s="6">
        <f t="shared" si="0"/>
      </c>
      <c r="H18" s="3"/>
      <c r="I18" s="7"/>
      <c r="J18" s="11"/>
      <c r="K18" s="12"/>
      <c r="L18" s="13"/>
      <c r="M18" s="251"/>
      <c r="N18" s="11"/>
      <c r="O18" s="12"/>
      <c r="P18" s="13"/>
      <c r="Q18" s="251"/>
      <c r="R18" s="21">
        <f t="shared" si="1"/>
        <v>0</v>
      </c>
      <c r="S18" s="21">
        <f t="shared" si="2"/>
      </c>
      <c r="T18" s="16">
        <f t="shared" si="3"/>
      </c>
      <c r="U18" s="48"/>
      <c r="V18" s="49"/>
      <c r="AA18" s="28"/>
      <c r="AE18" s="43" t="s">
        <v>12</v>
      </c>
      <c r="AF18" s="29">
        <v>13</v>
      </c>
      <c r="AG18" s="43"/>
    </row>
    <row r="19" spans="1:33" ht="18" customHeight="1">
      <c r="A19" s="45">
        <v>11</v>
      </c>
      <c r="B19" s="249">
        <f t="shared" si="4"/>
      </c>
      <c r="C19" s="372"/>
      <c r="D19" s="373"/>
      <c r="E19" s="55"/>
      <c r="F19" s="287"/>
      <c r="G19" s="6">
        <f t="shared" si="0"/>
      </c>
      <c r="H19" s="3"/>
      <c r="I19" s="7"/>
      <c r="J19" s="11"/>
      <c r="K19" s="12"/>
      <c r="L19" s="13"/>
      <c r="M19" s="251"/>
      <c r="N19" s="11"/>
      <c r="O19" s="12"/>
      <c r="P19" s="13"/>
      <c r="Q19" s="251"/>
      <c r="R19" s="21">
        <f t="shared" si="1"/>
        <v>0</v>
      </c>
      <c r="S19" s="21">
        <f t="shared" si="2"/>
      </c>
      <c r="T19" s="16">
        <f t="shared" si="3"/>
      </c>
      <c r="U19" s="42"/>
      <c r="V19" s="49"/>
      <c r="AA19" s="28"/>
      <c r="AE19" s="43" t="s">
        <v>165</v>
      </c>
      <c r="AF19" s="29">
        <v>14</v>
      </c>
      <c r="AG19" s="43"/>
    </row>
    <row r="20" spans="1:33" ht="18" customHeight="1">
      <c r="A20" s="45">
        <v>12</v>
      </c>
      <c r="B20" s="249">
        <f t="shared" si="4"/>
      </c>
      <c r="C20" s="372"/>
      <c r="D20" s="373"/>
      <c r="E20" s="55"/>
      <c r="F20" s="287"/>
      <c r="G20" s="6">
        <f t="shared" si="0"/>
      </c>
      <c r="H20" s="3"/>
      <c r="I20" s="7"/>
      <c r="J20" s="11"/>
      <c r="K20" s="12"/>
      <c r="L20" s="13"/>
      <c r="M20" s="251"/>
      <c r="N20" s="11"/>
      <c r="O20" s="12"/>
      <c r="P20" s="13"/>
      <c r="Q20" s="251"/>
      <c r="R20" s="21">
        <f t="shared" si="1"/>
        <v>0</v>
      </c>
      <c r="S20" s="21">
        <f t="shared" si="2"/>
      </c>
      <c r="T20" s="16">
        <f t="shared" si="3"/>
      </c>
      <c r="U20" s="42"/>
      <c r="V20" s="49"/>
      <c r="AA20" s="28"/>
      <c r="AE20" s="43" t="s">
        <v>190</v>
      </c>
      <c r="AF20" s="29">
        <v>15</v>
      </c>
      <c r="AG20" s="43"/>
    </row>
    <row r="21" spans="1:33" ht="18" customHeight="1">
      <c r="A21" s="45">
        <v>13</v>
      </c>
      <c r="B21" s="249">
        <f t="shared" si="4"/>
      </c>
      <c r="C21" s="372"/>
      <c r="D21" s="373"/>
      <c r="E21" s="56"/>
      <c r="F21" s="288"/>
      <c r="G21" s="6">
        <f t="shared" si="0"/>
      </c>
      <c r="H21" s="3"/>
      <c r="I21" s="6"/>
      <c r="J21" s="11"/>
      <c r="K21" s="12"/>
      <c r="L21" s="13"/>
      <c r="M21" s="251"/>
      <c r="N21" s="11"/>
      <c r="O21" s="12"/>
      <c r="P21" s="13"/>
      <c r="Q21" s="251"/>
      <c r="R21" s="21">
        <f t="shared" si="1"/>
        <v>0</v>
      </c>
      <c r="S21" s="21">
        <f t="shared" si="2"/>
      </c>
      <c r="T21" s="16">
        <f t="shared" si="3"/>
      </c>
      <c r="U21" s="50"/>
      <c r="AA21" s="28"/>
      <c r="AE21" s="43" t="s">
        <v>5</v>
      </c>
      <c r="AF21" s="29">
        <v>16</v>
      </c>
      <c r="AG21" s="43"/>
    </row>
    <row r="22" spans="1:33" ht="18" customHeight="1">
      <c r="A22" s="45">
        <v>14</v>
      </c>
      <c r="B22" s="249">
        <f t="shared" si="4"/>
      </c>
      <c r="C22" s="372"/>
      <c r="D22" s="373"/>
      <c r="E22" s="56"/>
      <c r="F22" s="288"/>
      <c r="G22" s="6">
        <f t="shared" si="0"/>
      </c>
      <c r="H22" s="3"/>
      <c r="I22" s="6"/>
      <c r="J22" s="11"/>
      <c r="K22" s="12"/>
      <c r="L22" s="13"/>
      <c r="M22" s="251"/>
      <c r="N22" s="11"/>
      <c r="O22" s="12"/>
      <c r="P22" s="13"/>
      <c r="Q22" s="251"/>
      <c r="R22" s="21">
        <f t="shared" si="1"/>
        <v>0</v>
      </c>
      <c r="S22" s="21">
        <f t="shared" si="2"/>
      </c>
      <c r="T22" s="16">
        <f t="shared" si="3"/>
      </c>
      <c r="U22" s="46"/>
      <c r="AA22" s="28"/>
      <c r="AE22" s="43" t="s">
        <v>22</v>
      </c>
      <c r="AF22" s="29">
        <v>17</v>
      </c>
      <c r="AG22" s="43"/>
    </row>
    <row r="23" spans="1:33" ht="18" customHeight="1">
      <c r="A23" s="45">
        <v>15</v>
      </c>
      <c r="B23" s="249">
        <f t="shared" si="4"/>
      </c>
      <c r="C23" s="372"/>
      <c r="D23" s="373"/>
      <c r="E23" s="56"/>
      <c r="F23" s="288"/>
      <c r="G23" s="6">
        <f t="shared" si="0"/>
      </c>
      <c r="H23" s="3"/>
      <c r="I23" s="6"/>
      <c r="J23" s="11"/>
      <c r="K23" s="12"/>
      <c r="L23" s="13"/>
      <c r="M23" s="251"/>
      <c r="N23" s="11"/>
      <c r="O23" s="12"/>
      <c r="P23" s="13"/>
      <c r="Q23" s="251"/>
      <c r="R23" s="21">
        <f t="shared" si="1"/>
        <v>0</v>
      </c>
      <c r="S23" s="21">
        <f t="shared" si="2"/>
      </c>
      <c r="T23" s="16">
        <f t="shared" si="3"/>
      </c>
      <c r="U23" s="46"/>
      <c r="AA23" s="28"/>
      <c r="AE23" s="43" t="s">
        <v>191</v>
      </c>
      <c r="AF23" s="29">
        <v>18</v>
      </c>
      <c r="AG23" s="43"/>
    </row>
    <row r="24" spans="1:33" ht="18" customHeight="1">
      <c r="A24" s="45">
        <v>16</v>
      </c>
      <c r="B24" s="249">
        <f t="shared" si="4"/>
      </c>
      <c r="C24" s="372"/>
      <c r="D24" s="373"/>
      <c r="E24" s="56"/>
      <c r="F24" s="288"/>
      <c r="G24" s="6">
        <f t="shared" si="0"/>
      </c>
      <c r="H24" s="3"/>
      <c r="I24" s="6"/>
      <c r="J24" s="11"/>
      <c r="K24" s="12"/>
      <c r="L24" s="13"/>
      <c r="M24" s="251"/>
      <c r="N24" s="11"/>
      <c r="O24" s="12"/>
      <c r="P24" s="13"/>
      <c r="Q24" s="251"/>
      <c r="R24" s="21">
        <f t="shared" si="1"/>
        <v>0</v>
      </c>
      <c r="S24" s="21">
        <f t="shared" si="2"/>
      </c>
      <c r="T24" s="16">
        <f t="shared" si="3"/>
      </c>
      <c r="U24" s="46"/>
      <c r="AA24" s="28"/>
      <c r="AE24" s="43" t="s">
        <v>192</v>
      </c>
      <c r="AF24" s="29">
        <v>19</v>
      </c>
      <c r="AG24" s="43"/>
    </row>
    <row r="25" spans="1:33" ht="18" customHeight="1">
      <c r="A25" s="45">
        <v>17</v>
      </c>
      <c r="B25" s="249">
        <f t="shared" si="4"/>
      </c>
      <c r="C25" s="372"/>
      <c r="D25" s="373"/>
      <c r="E25" s="56"/>
      <c r="F25" s="288"/>
      <c r="G25" s="6">
        <f t="shared" si="0"/>
      </c>
      <c r="H25" s="3"/>
      <c r="I25" s="6"/>
      <c r="J25" s="11"/>
      <c r="K25" s="12"/>
      <c r="L25" s="13"/>
      <c r="M25" s="251"/>
      <c r="N25" s="11"/>
      <c r="O25" s="12"/>
      <c r="P25" s="13"/>
      <c r="Q25" s="251"/>
      <c r="R25" s="21">
        <f t="shared" si="1"/>
        <v>0</v>
      </c>
      <c r="S25" s="21">
        <f t="shared" si="2"/>
      </c>
      <c r="T25" s="16">
        <f t="shared" si="3"/>
      </c>
      <c r="U25" s="46"/>
      <c r="AA25" s="28"/>
      <c r="AE25" s="43" t="s">
        <v>5</v>
      </c>
      <c r="AF25" s="29">
        <v>20</v>
      </c>
      <c r="AG25" s="43"/>
    </row>
    <row r="26" spans="1:33" ht="18" customHeight="1">
      <c r="A26" s="45">
        <v>18</v>
      </c>
      <c r="B26" s="249">
        <f t="shared" si="4"/>
      </c>
      <c r="C26" s="372"/>
      <c r="D26" s="373"/>
      <c r="E26" s="56"/>
      <c r="F26" s="288"/>
      <c r="G26" s="6">
        <f t="shared" si="0"/>
      </c>
      <c r="H26" s="3"/>
      <c r="I26" s="6"/>
      <c r="J26" s="11"/>
      <c r="K26" s="12"/>
      <c r="L26" s="13"/>
      <c r="M26" s="251"/>
      <c r="N26" s="11"/>
      <c r="O26" s="12"/>
      <c r="P26" s="13"/>
      <c r="Q26" s="251"/>
      <c r="R26" s="21">
        <f t="shared" si="1"/>
        <v>0</v>
      </c>
      <c r="S26" s="21">
        <f t="shared" si="2"/>
      </c>
      <c r="T26" s="16">
        <f t="shared" si="3"/>
      </c>
      <c r="U26" s="46"/>
      <c r="AA26" s="28"/>
      <c r="AE26" s="43" t="s">
        <v>14</v>
      </c>
      <c r="AF26" s="29">
        <v>21</v>
      </c>
      <c r="AG26" s="43"/>
    </row>
    <row r="27" spans="1:33" ht="18" customHeight="1">
      <c r="A27" s="51">
        <v>19</v>
      </c>
      <c r="B27" s="249">
        <f t="shared" si="4"/>
      </c>
      <c r="C27" s="372"/>
      <c r="D27" s="373"/>
      <c r="E27" s="56"/>
      <c r="F27" s="288"/>
      <c r="G27" s="6">
        <f t="shared" si="0"/>
      </c>
      <c r="H27" s="3"/>
      <c r="I27" s="6"/>
      <c r="J27" s="11"/>
      <c r="K27" s="12"/>
      <c r="L27" s="13"/>
      <c r="M27" s="251"/>
      <c r="N27" s="11"/>
      <c r="O27" s="12"/>
      <c r="P27" s="13"/>
      <c r="Q27" s="251"/>
      <c r="R27" s="21">
        <f t="shared" si="1"/>
        <v>0</v>
      </c>
      <c r="S27" s="21">
        <f t="shared" si="2"/>
      </c>
      <c r="T27" s="16">
        <f t="shared" si="3"/>
      </c>
      <c r="U27" s="46"/>
      <c r="AA27" s="28"/>
      <c r="AE27" s="43" t="s">
        <v>23</v>
      </c>
      <c r="AF27" s="29">
        <v>22</v>
      </c>
      <c r="AG27" s="43"/>
    </row>
    <row r="28" spans="1:33" ht="18" customHeight="1">
      <c r="A28" s="45">
        <v>20</v>
      </c>
      <c r="B28" s="249">
        <f t="shared" si="4"/>
      </c>
      <c r="C28" s="372"/>
      <c r="D28" s="373"/>
      <c r="E28" s="55"/>
      <c r="F28" s="287"/>
      <c r="G28" s="6">
        <f t="shared" si="0"/>
      </c>
      <c r="H28" s="3"/>
      <c r="I28" s="7"/>
      <c r="J28" s="11"/>
      <c r="K28" s="12"/>
      <c r="L28" s="13"/>
      <c r="M28" s="251"/>
      <c r="N28" s="11"/>
      <c r="O28" s="12"/>
      <c r="P28" s="13"/>
      <c r="Q28" s="251"/>
      <c r="R28" s="21">
        <f t="shared" si="1"/>
        <v>0</v>
      </c>
      <c r="S28" s="21">
        <f t="shared" si="2"/>
      </c>
      <c r="T28" s="16">
        <f t="shared" si="3"/>
      </c>
      <c r="U28" s="46"/>
      <c r="AA28" s="28"/>
      <c r="AE28" s="43" t="s">
        <v>25</v>
      </c>
      <c r="AF28" s="29">
        <v>23</v>
      </c>
      <c r="AG28" s="43"/>
    </row>
    <row r="29" spans="1:32" ht="18" customHeight="1">
      <c r="A29" s="45">
        <v>21</v>
      </c>
      <c r="B29" s="249">
        <f t="shared" si="4"/>
      </c>
      <c r="C29" s="372"/>
      <c r="D29" s="373"/>
      <c r="E29" s="55"/>
      <c r="F29" s="287"/>
      <c r="G29" s="6">
        <f t="shared" si="0"/>
      </c>
      <c r="H29" s="3"/>
      <c r="I29" s="7"/>
      <c r="J29" s="11"/>
      <c r="K29" s="12"/>
      <c r="L29" s="13"/>
      <c r="M29" s="251"/>
      <c r="N29" s="11"/>
      <c r="O29" s="12"/>
      <c r="P29" s="13"/>
      <c r="Q29" s="251"/>
      <c r="R29" s="21">
        <f t="shared" si="1"/>
        <v>0</v>
      </c>
      <c r="S29" s="21">
        <f t="shared" si="2"/>
      </c>
      <c r="T29" s="16">
        <f t="shared" si="3"/>
      </c>
      <c r="AA29" s="28"/>
      <c r="AE29" s="43" t="s">
        <v>63</v>
      </c>
      <c r="AF29" s="29">
        <v>24</v>
      </c>
    </row>
    <row r="30" spans="1:32" ht="18" customHeight="1">
      <c r="A30" s="45">
        <v>22</v>
      </c>
      <c r="B30" s="249">
        <f t="shared" si="4"/>
      </c>
      <c r="C30" s="372"/>
      <c r="D30" s="373"/>
      <c r="E30" s="55"/>
      <c r="F30" s="287"/>
      <c r="G30" s="6">
        <f t="shared" si="0"/>
      </c>
      <c r="H30" s="3"/>
      <c r="I30" s="7"/>
      <c r="J30" s="11"/>
      <c r="K30" s="12"/>
      <c r="L30" s="13"/>
      <c r="M30" s="251"/>
      <c r="N30" s="11"/>
      <c r="O30" s="12"/>
      <c r="P30" s="13"/>
      <c r="Q30" s="251"/>
      <c r="R30" s="21">
        <f t="shared" si="1"/>
        <v>0</v>
      </c>
      <c r="S30" s="21">
        <f t="shared" si="2"/>
      </c>
      <c r="T30" s="16">
        <f t="shared" si="3"/>
      </c>
      <c r="AA30" s="28"/>
      <c r="AE30" s="43" t="s">
        <v>28</v>
      </c>
      <c r="AF30" s="29">
        <v>25</v>
      </c>
    </row>
    <row r="31" spans="1:32" ht="18" customHeight="1">
      <c r="A31" s="45">
        <v>23</v>
      </c>
      <c r="B31" s="249">
        <f t="shared" si="4"/>
      </c>
      <c r="C31" s="372"/>
      <c r="D31" s="373"/>
      <c r="E31" s="55"/>
      <c r="F31" s="287"/>
      <c r="G31" s="6">
        <f t="shared" si="0"/>
      </c>
      <c r="H31" s="3"/>
      <c r="I31" s="7"/>
      <c r="J31" s="11"/>
      <c r="K31" s="12"/>
      <c r="L31" s="13"/>
      <c r="M31" s="251"/>
      <c r="N31" s="11"/>
      <c r="O31" s="12"/>
      <c r="P31" s="13"/>
      <c r="Q31" s="251"/>
      <c r="R31" s="21">
        <f t="shared" si="1"/>
        <v>0</v>
      </c>
      <c r="S31" s="21">
        <f t="shared" si="2"/>
      </c>
      <c r="T31" s="16">
        <f t="shared" si="3"/>
      </c>
      <c r="AA31" s="28"/>
      <c r="AE31" s="43" t="s">
        <v>29</v>
      </c>
      <c r="AF31" s="29">
        <v>26</v>
      </c>
    </row>
    <row r="32" spans="1:27" ht="18" customHeight="1">
      <c r="A32" s="45">
        <v>24</v>
      </c>
      <c r="B32" s="249">
        <f t="shared" si="4"/>
      </c>
      <c r="C32" s="372"/>
      <c r="D32" s="373"/>
      <c r="E32" s="55"/>
      <c r="F32" s="287"/>
      <c r="G32" s="6">
        <f t="shared" si="0"/>
      </c>
      <c r="H32" s="3"/>
      <c r="I32" s="7"/>
      <c r="J32" s="11"/>
      <c r="K32" s="12"/>
      <c r="L32" s="13"/>
      <c r="M32" s="251"/>
      <c r="N32" s="11"/>
      <c r="O32" s="12"/>
      <c r="P32" s="13"/>
      <c r="Q32" s="251"/>
      <c r="R32" s="21">
        <f t="shared" si="1"/>
        <v>0</v>
      </c>
      <c r="S32" s="21">
        <f t="shared" si="2"/>
      </c>
      <c r="T32" s="16">
        <f t="shared" si="3"/>
      </c>
      <c r="AA32" s="28"/>
    </row>
    <row r="33" spans="1:27" ht="18" customHeight="1">
      <c r="A33" s="45">
        <v>25</v>
      </c>
      <c r="B33" s="249">
        <f t="shared" si="4"/>
      </c>
      <c r="C33" s="372"/>
      <c r="D33" s="373"/>
      <c r="E33" s="55"/>
      <c r="F33" s="287"/>
      <c r="G33" s="6">
        <f t="shared" si="0"/>
      </c>
      <c r="H33" s="3"/>
      <c r="I33" s="7"/>
      <c r="J33" s="11"/>
      <c r="K33" s="12"/>
      <c r="L33" s="13"/>
      <c r="M33" s="251"/>
      <c r="N33" s="11"/>
      <c r="O33" s="12"/>
      <c r="P33" s="13"/>
      <c r="Q33" s="251"/>
      <c r="R33" s="21">
        <f t="shared" si="1"/>
        <v>0</v>
      </c>
      <c r="S33" s="21">
        <f t="shared" si="2"/>
      </c>
      <c r="T33" s="16">
        <f t="shared" si="3"/>
      </c>
      <c r="AA33" s="28"/>
    </row>
    <row r="34" spans="1:27" ht="18" customHeight="1">
      <c r="A34" s="45">
        <v>26</v>
      </c>
      <c r="B34" s="249">
        <f t="shared" si="4"/>
      </c>
      <c r="C34" s="372"/>
      <c r="D34" s="373"/>
      <c r="E34" s="55"/>
      <c r="F34" s="287"/>
      <c r="G34" s="6">
        <f t="shared" si="0"/>
      </c>
      <c r="H34" s="3"/>
      <c r="I34" s="7"/>
      <c r="J34" s="11"/>
      <c r="K34" s="12"/>
      <c r="L34" s="13"/>
      <c r="M34" s="251"/>
      <c r="N34" s="11"/>
      <c r="O34" s="12"/>
      <c r="P34" s="13"/>
      <c r="Q34" s="251"/>
      <c r="R34" s="21">
        <f t="shared" si="1"/>
        <v>0</v>
      </c>
      <c r="S34" s="21">
        <f t="shared" si="2"/>
      </c>
      <c r="T34" s="16">
        <f t="shared" si="3"/>
      </c>
      <c r="AA34" s="28"/>
    </row>
    <row r="35" spans="1:27" ht="18" customHeight="1">
      <c r="A35" s="45">
        <v>27</v>
      </c>
      <c r="B35" s="249">
        <f t="shared" si="4"/>
      </c>
      <c r="C35" s="372"/>
      <c r="D35" s="373"/>
      <c r="E35" s="55"/>
      <c r="F35" s="287"/>
      <c r="G35" s="6">
        <f t="shared" si="0"/>
      </c>
      <c r="H35" s="4"/>
      <c r="I35" s="7"/>
      <c r="J35" s="11"/>
      <c r="K35" s="12"/>
      <c r="L35" s="13"/>
      <c r="M35" s="251"/>
      <c r="N35" s="11"/>
      <c r="O35" s="12"/>
      <c r="P35" s="13"/>
      <c r="Q35" s="251"/>
      <c r="R35" s="21">
        <f t="shared" si="1"/>
        <v>0</v>
      </c>
      <c r="S35" s="21">
        <f t="shared" si="2"/>
      </c>
      <c r="T35" s="16">
        <f t="shared" si="3"/>
      </c>
      <c r="AA35" s="28"/>
    </row>
    <row r="36" spans="1:27" ht="18" customHeight="1">
      <c r="A36" s="45">
        <v>28</v>
      </c>
      <c r="B36" s="249">
        <f t="shared" si="4"/>
      </c>
      <c r="C36" s="372"/>
      <c r="D36" s="373"/>
      <c r="E36" s="55"/>
      <c r="F36" s="287"/>
      <c r="G36" s="6">
        <f t="shared" si="0"/>
      </c>
      <c r="H36" s="4"/>
      <c r="I36" s="7"/>
      <c r="J36" s="11"/>
      <c r="K36" s="12"/>
      <c r="L36" s="13"/>
      <c r="M36" s="251"/>
      <c r="N36" s="11"/>
      <c r="O36" s="12"/>
      <c r="P36" s="13"/>
      <c r="Q36" s="251"/>
      <c r="R36" s="21">
        <f t="shared" si="1"/>
        <v>0</v>
      </c>
      <c r="S36" s="21">
        <f t="shared" si="2"/>
      </c>
      <c r="T36" s="16">
        <f t="shared" si="3"/>
      </c>
      <c r="AA36" s="28"/>
    </row>
    <row r="37" spans="1:27" ht="18" customHeight="1">
      <c r="A37" s="45">
        <v>29</v>
      </c>
      <c r="B37" s="249">
        <f t="shared" si="4"/>
      </c>
      <c r="C37" s="372"/>
      <c r="D37" s="373"/>
      <c r="E37" s="55"/>
      <c r="F37" s="287"/>
      <c r="G37" s="6">
        <f t="shared" si="0"/>
      </c>
      <c r="H37" s="4"/>
      <c r="I37" s="7"/>
      <c r="J37" s="11"/>
      <c r="K37" s="12"/>
      <c r="L37" s="13"/>
      <c r="M37" s="251"/>
      <c r="N37" s="11"/>
      <c r="O37" s="12"/>
      <c r="P37" s="13"/>
      <c r="Q37" s="251"/>
      <c r="R37" s="21">
        <f t="shared" si="1"/>
        <v>0</v>
      </c>
      <c r="S37" s="21">
        <f t="shared" si="2"/>
      </c>
      <c r="T37" s="16">
        <f t="shared" si="3"/>
      </c>
      <c r="AA37" s="28"/>
    </row>
    <row r="38" spans="1:27" ht="18" customHeight="1">
      <c r="A38" s="45">
        <v>30</v>
      </c>
      <c r="B38" s="249">
        <f t="shared" si="4"/>
      </c>
      <c r="C38" s="372"/>
      <c r="D38" s="373"/>
      <c r="E38" s="55"/>
      <c r="F38" s="287"/>
      <c r="G38" s="6">
        <f t="shared" si="0"/>
      </c>
      <c r="H38" s="4"/>
      <c r="I38" s="7"/>
      <c r="J38" s="11"/>
      <c r="K38" s="12"/>
      <c r="L38" s="13"/>
      <c r="M38" s="251"/>
      <c r="N38" s="11"/>
      <c r="O38" s="12"/>
      <c r="P38" s="13"/>
      <c r="Q38" s="251"/>
      <c r="R38" s="21">
        <f t="shared" si="1"/>
        <v>0</v>
      </c>
      <c r="S38" s="21">
        <f t="shared" si="2"/>
      </c>
      <c r="T38" s="16">
        <f t="shared" si="3"/>
      </c>
      <c r="AA38" s="28"/>
    </row>
    <row r="39" spans="1:27" ht="18" customHeight="1">
      <c r="A39" s="45">
        <v>31</v>
      </c>
      <c r="B39" s="249">
        <f t="shared" si="4"/>
      </c>
      <c r="C39" s="372"/>
      <c r="D39" s="373"/>
      <c r="E39" s="55"/>
      <c r="F39" s="287"/>
      <c r="G39" s="6">
        <f t="shared" si="0"/>
      </c>
      <c r="H39" s="4"/>
      <c r="I39" s="7"/>
      <c r="J39" s="11"/>
      <c r="K39" s="12"/>
      <c r="L39" s="13"/>
      <c r="M39" s="251"/>
      <c r="N39" s="11"/>
      <c r="O39" s="12"/>
      <c r="P39" s="13"/>
      <c r="Q39" s="251"/>
      <c r="R39" s="21">
        <f t="shared" si="1"/>
        <v>0</v>
      </c>
      <c r="S39" s="21">
        <f t="shared" si="2"/>
      </c>
      <c r="T39" s="16">
        <f t="shared" si="3"/>
      </c>
      <c r="AA39" s="28"/>
    </row>
    <row r="40" spans="1:27" ht="18" customHeight="1">
      <c r="A40" s="45">
        <v>32</v>
      </c>
      <c r="B40" s="249">
        <f t="shared" si="4"/>
      </c>
      <c r="C40" s="372"/>
      <c r="D40" s="373"/>
      <c r="E40" s="55"/>
      <c r="F40" s="287"/>
      <c r="G40" s="6">
        <f t="shared" si="0"/>
      </c>
      <c r="H40" s="4"/>
      <c r="I40" s="7"/>
      <c r="J40" s="11"/>
      <c r="K40" s="12"/>
      <c r="L40" s="13"/>
      <c r="M40" s="251"/>
      <c r="N40" s="11"/>
      <c r="O40" s="12"/>
      <c r="P40" s="13"/>
      <c r="Q40" s="251"/>
      <c r="R40" s="21">
        <f t="shared" si="1"/>
        <v>0</v>
      </c>
      <c r="S40" s="21">
        <f t="shared" si="2"/>
      </c>
      <c r="T40" s="16">
        <f t="shared" si="3"/>
      </c>
      <c r="AA40" s="28"/>
    </row>
    <row r="41" spans="1:27" ht="18" customHeight="1">
      <c r="A41" s="45">
        <v>33</v>
      </c>
      <c r="B41" s="249">
        <f t="shared" si="4"/>
      </c>
      <c r="C41" s="372"/>
      <c r="D41" s="373"/>
      <c r="E41" s="55"/>
      <c r="F41" s="287"/>
      <c r="G41" s="6">
        <f t="shared" si="0"/>
      </c>
      <c r="H41" s="4"/>
      <c r="I41" s="7"/>
      <c r="J41" s="11"/>
      <c r="K41" s="12"/>
      <c r="L41" s="13"/>
      <c r="M41" s="251"/>
      <c r="N41" s="11"/>
      <c r="O41" s="12"/>
      <c r="P41" s="13"/>
      <c r="Q41" s="251"/>
      <c r="R41" s="21">
        <f t="shared" si="1"/>
        <v>0</v>
      </c>
      <c r="S41" s="21">
        <f t="shared" si="2"/>
      </c>
      <c r="T41" s="16">
        <f t="shared" si="3"/>
      </c>
      <c r="AA41" s="28"/>
    </row>
    <row r="42" spans="1:27" ht="18" customHeight="1">
      <c r="A42" s="45">
        <v>34</v>
      </c>
      <c r="B42" s="249">
        <f t="shared" si="4"/>
      </c>
      <c r="C42" s="372"/>
      <c r="D42" s="373"/>
      <c r="E42" s="55"/>
      <c r="F42" s="287"/>
      <c r="G42" s="7">
        <f t="shared" si="0"/>
      </c>
      <c r="H42" s="4"/>
      <c r="I42" s="7"/>
      <c r="J42" s="11"/>
      <c r="K42" s="12"/>
      <c r="L42" s="13"/>
      <c r="M42" s="251"/>
      <c r="N42" s="11"/>
      <c r="O42" s="12"/>
      <c r="P42" s="13"/>
      <c r="Q42" s="251"/>
      <c r="R42" s="21">
        <f t="shared" si="1"/>
        <v>0</v>
      </c>
      <c r="S42" s="21">
        <f t="shared" si="2"/>
      </c>
      <c r="T42" s="16">
        <f t="shared" si="3"/>
      </c>
      <c r="AA42" s="28"/>
    </row>
    <row r="43" spans="1:27" ht="18" customHeight="1">
      <c r="A43" s="45">
        <v>35</v>
      </c>
      <c r="B43" s="249">
        <f t="shared" si="4"/>
      </c>
      <c r="C43" s="372"/>
      <c r="D43" s="373"/>
      <c r="E43" s="55"/>
      <c r="F43" s="287"/>
      <c r="G43" s="7">
        <f t="shared" si="0"/>
      </c>
      <c r="H43" s="4"/>
      <c r="I43" s="7"/>
      <c r="J43" s="11"/>
      <c r="K43" s="12"/>
      <c r="L43" s="13"/>
      <c r="M43" s="251"/>
      <c r="N43" s="11"/>
      <c r="O43" s="12"/>
      <c r="P43" s="13"/>
      <c r="Q43" s="251"/>
      <c r="R43" s="21">
        <f t="shared" si="1"/>
        <v>0</v>
      </c>
      <c r="S43" s="21">
        <f t="shared" si="2"/>
      </c>
      <c r="T43" s="16">
        <f t="shared" si="3"/>
      </c>
      <c r="AA43" s="28"/>
    </row>
    <row r="44" spans="1:27" ht="18" customHeight="1">
      <c r="A44" s="45">
        <v>36</v>
      </c>
      <c r="B44" s="249">
        <f t="shared" si="4"/>
      </c>
      <c r="C44" s="372"/>
      <c r="D44" s="373"/>
      <c r="E44" s="55"/>
      <c r="F44" s="287"/>
      <c r="G44" s="7">
        <f t="shared" si="0"/>
      </c>
      <c r="H44" s="4"/>
      <c r="I44" s="7"/>
      <c r="J44" s="11"/>
      <c r="K44" s="12"/>
      <c r="L44" s="13"/>
      <c r="M44" s="251"/>
      <c r="N44" s="11"/>
      <c r="O44" s="12"/>
      <c r="P44" s="13"/>
      <c r="Q44" s="251"/>
      <c r="R44" s="21">
        <f t="shared" si="1"/>
        <v>0</v>
      </c>
      <c r="S44" s="21">
        <f t="shared" si="2"/>
      </c>
      <c r="T44" s="16">
        <f t="shared" si="3"/>
      </c>
      <c r="AA44" s="28"/>
    </row>
    <row r="45" spans="1:27" ht="18" customHeight="1">
      <c r="A45" s="45">
        <v>37</v>
      </c>
      <c r="B45" s="249">
        <f t="shared" si="4"/>
      </c>
      <c r="C45" s="372"/>
      <c r="D45" s="373"/>
      <c r="E45" s="55"/>
      <c r="F45" s="287"/>
      <c r="G45" s="7">
        <f t="shared" si="0"/>
      </c>
      <c r="H45" s="4"/>
      <c r="I45" s="7"/>
      <c r="J45" s="11"/>
      <c r="K45" s="12"/>
      <c r="L45" s="13"/>
      <c r="M45" s="251"/>
      <c r="N45" s="11"/>
      <c r="O45" s="12"/>
      <c r="P45" s="13"/>
      <c r="Q45" s="251"/>
      <c r="R45" s="21">
        <f t="shared" si="1"/>
        <v>0</v>
      </c>
      <c r="S45" s="21">
        <f t="shared" si="2"/>
      </c>
      <c r="T45" s="16">
        <f t="shared" si="3"/>
      </c>
      <c r="AA45" s="28"/>
    </row>
    <row r="46" spans="1:27" ht="18" customHeight="1">
      <c r="A46" s="45">
        <v>38</v>
      </c>
      <c r="B46" s="249">
        <f t="shared" si="4"/>
      </c>
      <c r="C46" s="372"/>
      <c r="D46" s="373"/>
      <c r="E46" s="55"/>
      <c r="F46" s="287"/>
      <c r="G46" s="7">
        <f t="shared" si="0"/>
      </c>
      <c r="H46" s="4"/>
      <c r="I46" s="7"/>
      <c r="J46" s="11"/>
      <c r="K46" s="12"/>
      <c r="L46" s="13"/>
      <c r="M46" s="251"/>
      <c r="N46" s="11"/>
      <c r="O46" s="12"/>
      <c r="P46" s="13"/>
      <c r="Q46" s="251"/>
      <c r="R46" s="21">
        <f t="shared" si="1"/>
        <v>0</v>
      </c>
      <c r="S46" s="21">
        <f t="shared" si="2"/>
      </c>
      <c r="T46" s="16">
        <f t="shared" si="3"/>
      </c>
      <c r="AA46" s="28"/>
    </row>
    <row r="47" spans="1:27" ht="18" customHeight="1">
      <c r="A47" s="45">
        <v>39</v>
      </c>
      <c r="B47" s="249">
        <f t="shared" si="4"/>
      </c>
      <c r="C47" s="372"/>
      <c r="D47" s="373"/>
      <c r="E47" s="55"/>
      <c r="F47" s="287"/>
      <c r="G47" s="7">
        <f t="shared" si="0"/>
      </c>
      <c r="H47" s="4"/>
      <c r="I47" s="7"/>
      <c r="J47" s="11"/>
      <c r="K47" s="12"/>
      <c r="L47" s="13"/>
      <c r="M47" s="251"/>
      <c r="N47" s="11"/>
      <c r="O47" s="12"/>
      <c r="P47" s="13"/>
      <c r="Q47" s="251"/>
      <c r="R47" s="21">
        <f t="shared" si="1"/>
        <v>0</v>
      </c>
      <c r="S47" s="21">
        <f t="shared" si="2"/>
      </c>
      <c r="T47" s="16">
        <f t="shared" si="3"/>
      </c>
      <c r="AA47" s="28"/>
    </row>
    <row r="48" spans="1:27" ht="18" customHeight="1">
      <c r="A48" s="45">
        <v>40</v>
      </c>
      <c r="B48" s="249">
        <f t="shared" si="4"/>
      </c>
      <c r="C48" s="372"/>
      <c r="D48" s="373"/>
      <c r="E48" s="55"/>
      <c r="F48" s="287"/>
      <c r="G48" s="7">
        <f t="shared" si="0"/>
      </c>
      <c r="H48" s="4"/>
      <c r="I48" s="7"/>
      <c r="J48" s="11"/>
      <c r="K48" s="12"/>
      <c r="L48" s="13"/>
      <c r="M48" s="251"/>
      <c r="N48" s="11"/>
      <c r="O48" s="12"/>
      <c r="P48" s="13"/>
      <c r="Q48" s="251"/>
      <c r="R48" s="21">
        <f t="shared" si="1"/>
        <v>0</v>
      </c>
      <c r="S48" s="21">
        <f t="shared" si="2"/>
      </c>
      <c r="T48" s="16">
        <f t="shared" si="3"/>
      </c>
      <c r="AA48" s="28"/>
    </row>
    <row r="49" spans="1:27" ht="18" customHeight="1">
      <c r="A49" s="45">
        <v>41</v>
      </c>
      <c r="B49" s="249">
        <f t="shared" si="4"/>
      </c>
      <c r="C49" s="372"/>
      <c r="D49" s="373"/>
      <c r="E49" s="55"/>
      <c r="F49" s="287"/>
      <c r="G49" s="7">
        <f t="shared" si="0"/>
      </c>
      <c r="H49" s="4"/>
      <c r="I49" s="7"/>
      <c r="J49" s="11"/>
      <c r="K49" s="12"/>
      <c r="L49" s="13"/>
      <c r="M49" s="251"/>
      <c r="N49" s="11"/>
      <c r="O49" s="12"/>
      <c r="P49" s="13"/>
      <c r="Q49" s="251"/>
      <c r="R49" s="21">
        <f t="shared" si="1"/>
        <v>0</v>
      </c>
      <c r="S49" s="21">
        <f t="shared" si="2"/>
      </c>
      <c r="T49" s="16">
        <f t="shared" si="3"/>
      </c>
      <c r="AA49" s="28"/>
    </row>
    <row r="50" spans="1:27" ht="18" customHeight="1">
      <c r="A50" s="45">
        <v>42</v>
      </c>
      <c r="B50" s="249">
        <f t="shared" si="4"/>
      </c>
      <c r="C50" s="372"/>
      <c r="D50" s="373"/>
      <c r="E50" s="55"/>
      <c r="F50" s="287"/>
      <c r="G50" s="7">
        <f t="shared" si="0"/>
      </c>
      <c r="H50" s="4"/>
      <c r="I50" s="7"/>
      <c r="J50" s="11"/>
      <c r="K50" s="12"/>
      <c r="L50" s="13"/>
      <c r="M50" s="251"/>
      <c r="N50" s="11"/>
      <c r="O50" s="12"/>
      <c r="P50" s="13"/>
      <c r="Q50" s="251"/>
      <c r="R50" s="21">
        <f t="shared" si="1"/>
        <v>0</v>
      </c>
      <c r="S50" s="21">
        <f t="shared" si="2"/>
      </c>
      <c r="T50" s="16">
        <f t="shared" si="3"/>
      </c>
      <c r="AA50" s="28"/>
    </row>
    <row r="51" spans="1:27" ht="18" customHeight="1">
      <c r="A51" s="45">
        <v>43</v>
      </c>
      <c r="B51" s="249">
        <f t="shared" si="4"/>
      </c>
      <c r="C51" s="372"/>
      <c r="D51" s="373"/>
      <c r="E51" s="55"/>
      <c r="F51" s="287"/>
      <c r="G51" s="7">
        <f t="shared" si="0"/>
      </c>
      <c r="H51" s="4"/>
      <c r="I51" s="7"/>
      <c r="J51" s="11"/>
      <c r="K51" s="12"/>
      <c r="L51" s="13"/>
      <c r="M51" s="251"/>
      <c r="N51" s="11"/>
      <c r="O51" s="12"/>
      <c r="P51" s="13"/>
      <c r="Q51" s="251"/>
      <c r="R51" s="21">
        <f t="shared" si="1"/>
        <v>0</v>
      </c>
      <c r="S51" s="21">
        <f t="shared" si="2"/>
      </c>
      <c r="T51" s="16">
        <f t="shared" si="3"/>
      </c>
      <c r="AA51" s="28"/>
    </row>
    <row r="52" spans="1:27" ht="18" customHeight="1">
      <c r="A52" s="45">
        <v>44</v>
      </c>
      <c r="B52" s="249">
        <f t="shared" si="4"/>
      </c>
      <c r="C52" s="372"/>
      <c r="D52" s="373"/>
      <c r="E52" s="55"/>
      <c r="F52" s="287"/>
      <c r="G52" s="7">
        <f t="shared" si="0"/>
      </c>
      <c r="H52" s="4"/>
      <c r="I52" s="7"/>
      <c r="J52" s="11"/>
      <c r="K52" s="12"/>
      <c r="L52" s="13"/>
      <c r="M52" s="251"/>
      <c r="N52" s="11"/>
      <c r="O52" s="12"/>
      <c r="P52" s="13"/>
      <c r="Q52" s="251"/>
      <c r="R52" s="21">
        <f t="shared" si="1"/>
        <v>0</v>
      </c>
      <c r="S52" s="21">
        <f t="shared" si="2"/>
      </c>
      <c r="T52" s="16">
        <f t="shared" si="3"/>
      </c>
      <c r="AA52" s="28"/>
    </row>
    <row r="53" spans="1:27" ht="18" customHeight="1">
      <c r="A53" s="45">
        <v>45</v>
      </c>
      <c r="B53" s="249">
        <f t="shared" si="4"/>
      </c>
      <c r="C53" s="372"/>
      <c r="D53" s="373"/>
      <c r="E53" s="55"/>
      <c r="F53" s="287"/>
      <c r="G53" s="7">
        <f t="shared" si="0"/>
      </c>
      <c r="H53" s="4"/>
      <c r="I53" s="7"/>
      <c r="J53" s="11"/>
      <c r="K53" s="12"/>
      <c r="L53" s="13"/>
      <c r="M53" s="251"/>
      <c r="N53" s="11"/>
      <c r="O53" s="12"/>
      <c r="P53" s="13"/>
      <c r="Q53" s="251"/>
      <c r="R53" s="21">
        <f t="shared" si="1"/>
        <v>0</v>
      </c>
      <c r="S53" s="21">
        <f t="shared" si="2"/>
      </c>
      <c r="T53" s="16">
        <f t="shared" si="3"/>
      </c>
      <c r="AA53" s="28"/>
    </row>
    <row r="54" spans="1:27" ht="18" customHeight="1">
      <c r="A54" s="45">
        <v>46</v>
      </c>
      <c r="B54" s="249">
        <f t="shared" si="4"/>
      </c>
      <c r="C54" s="372"/>
      <c r="D54" s="373"/>
      <c r="E54" s="55"/>
      <c r="F54" s="287"/>
      <c r="G54" s="7">
        <f t="shared" si="0"/>
      </c>
      <c r="H54" s="4"/>
      <c r="I54" s="7"/>
      <c r="J54" s="11"/>
      <c r="K54" s="12"/>
      <c r="L54" s="13"/>
      <c r="M54" s="251"/>
      <c r="N54" s="11"/>
      <c r="O54" s="12"/>
      <c r="P54" s="13"/>
      <c r="Q54" s="251"/>
      <c r="R54" s="21">
        <f t="shared" si="1"/>
        <v>0</v>
      </c>
      <c r="S54" s="21">
        <f t="shared" si="2"/>
      </c>
      <c r="T54" s="16">
        <f t="shared" si="3"/>
      </c>
      <c r="AA54" s="28"/>
    </row>
    <row r="55" spans="1:27" ht="18" customHeight="1">
      <c r="A55" s="45">
        <v>47</v>
      </c>
      <c r="B55" s="249">
        <f t="shared" si="4"/>
      </c>
      <c r="C55" s="372"/>
      <c r="D55" s="373"/>
      <c r="E55" s="55"/>
      <c r="F55" s="287"/>
      <c r="G55" s="7">
        <f t="shared" si="0"/>
      </c>
      <c r="H55" s="4"/>
      <c r="I55" s="7"/>
      <c r="J55" s="11"/>
      <c r="K55" s="12"/>
      <c r="L55" s="13"/>
      <c r="M55" s="251"/>
      <c r="N55" s="11"/>
      <c r="O55" s="12"/>
      <c r="P55" s="13"/>
      <c r="Q55" s="251"/>
      <c r="R55" s="21">
        <f t="shared" si="1"/>
        <v>0</v>
      </c>
      <c r="S55" s="21">
        <f t="shared" si="2"/>
      </c>
      <c r="T55" s="16">
        <f t="shared" si="3"/>
      </c>
      <c r="AA55" s="28"/>
    </row>
    <row r="56" spans="1:27" ht="18" customHeight="1">
      <c r="A56" s="45">
        <v>48</v>
      </c>
      <c r="B56" s="249">
        <f t="shared" si="4"/>
      </c>
      <c r="C56" s="372"/>
      <c r="D56" s="373"/>
      <c r="E56" s="55"/>
      <c r="F56" s="287"/>
      <c r="G56" s="7">
        <f t="shared" si="0"/>
      </c>
      <c r="H56" s="4"/>
      <c r="I56" s="7"/>
      <c r="J56" s="11"/>
      <c r="K56" s="12"/>
      <c r="L56" s="13"/>
      <c r="M56" s="251"/>
      <c r="N56" s="11"/>
      <c r="O56" s="12"/>
      <c r="P56" s="13"/>
      <c r="Q56" s="251"/>
      <c r="R56" s="21">
        <f t="shared" si="1"/>
        <v>0</v>
      </c>
      <c r="S56" s="21">
        <f t="shared" si="2"/>
      </c>
      <c r="T56" s="16">
        <f t="shared" si="3"/>
      </c>
      <c r="AA56" s="28"/>
    </row>
    <row r="57" spans="1:27" ht="18" customHeight="1">
      <c r="A57" s="45">
        <v>49</v>
      </c>
      <c r="B57" s="249">
        <f t="shared" si="4"/>
      </c>
      <c r="C57" s="372"/>
      <c r="D57" s="373"/>
      <c r="E57" s="55"/>
      <c r="F57" s="287"/>
      <c r="G57" s="7">
        <f t="shared" si="0"/>
      </c>
      <c r="H57" s="4"/>
      <c r="I57" s="7"/>
      <c r="J57" s="11"/>
      <c r="K57" s="12"/>
      <c r="L57" s="13"/>
      <c r="M57" s="251"/>
      <c r="N57" s="11"/>
      <c r="O57" s="12"/>
      <c r="P57" s="13"/>
      <c r="Q57" s="251"/>
      <c r="R57" s="21">
        <f t="shared" si="1"/>
        <v>0</v>
      </c>
      <c r="S57" s="21">
        <f t="shared" si="2"/>
      </c>
      <c r="T57" s="16">
        <f t="shared" si="3"/>
      </c>
      <c r="AA57" s="28"/>
    </row>
    <row r="58" spans="1:27" ht="18" customHeight="1">
      <c r="A58" s="45">
        <v>50</v>
      </c>
      <c r="B58" s="249">
        <f t="shared" si="4"/>
      </c>
      <c r="C58" s="372"/>
      <c r="D58" s="373"/>
      <c r="E58" s="55"/>
      <c r="F58" s="287"/>
      <c r="G58" s="7">
        <f t="shared" si="0"/>
      </c>
      <c r="H58" s="4"/>
      <c r="I58" s="7"/>
      <c r="J58" s="11"/>
      <c r="K58" s="12"/>
      <c r="L58" s="13"/>
      <c r="M58" s="251"/>
      <c r="N58" s="11"/>
      <c r="O58" s="12"/>
      <c r="P58" s="13"/>
      <c r="Q58" s="251"/>
      <c r="R58" s="21">
        <f t="shared" si="1"/>
        <v>0</v>
      </c>
      <c r="S58" s="21">
        <f t="shared" si="2"/>
      </c>
      <c r="T58" s="16">
        <f t="shared" si="3"/>
      </c>
      <c r="AA58" s="28"/>
    </row>
    <row r="59" spans="1:27" ht="18" customHeight="1">
      <c r="A59" s="45">
        <v>51</v>
      </c>
      <c r="B59" s="249">
        <f t="shared" si="4"/>
      </c>
      <c r="C59" s="372"/>
      <c r="D59" s="373"/>
      <c r="E59" s="55"/>
      <c r="F59" s="287"/>
      <c r="G59" s="7">
        <f t="shared" si="0"/>
      </c>
      <c r="H59" s="4"/>
      <c r="I59" s="7"/>
      <c r="J59" s="11"/>
      <c r="K59" s="12"/>
      <c r="L59" s="13"/>
      <c r="M59" s="251"/>
      <c r="N59" s="11"/>
      <c r="O59" s="12"/>
      <c r="P59" s="13"/>
      <c r="Q59" s="251"/>
      <c r="R59" s="21">
        <f t="shared" si="1"/>
        <v>0</v>
      </c>
      <c r="S59" s="21">
        <f t="shared" si="2"/>
      </c>
      <c r="T59" s="16">
        <f t="shared" si="3"/>
      </c>
      <c r="AA59" s="28"/>
    </row>
    <row r="60" spans="1:27" ht="18" customHeight="1">
      <c r="A60" s="45">
        <v>52</v>
      </c>
      <c r="B60" s="249">
        <f t="shared" si="4"/>
      </c>
      <c r="C60" s="372"/>
      <c r="D60" s="373"/>
      <c r="E60" s="55"/>
      <c r="F60" s="287"/>
      <c r="G60" s="7">
        <f t="shared" si="0"/>
      </c>
      <c r="H60" s="4"/>
      <c r="I60" s="7"/>
      <c r="J60" s="11"/>
      <c r="K60" s="12"/>
      <c r="L60" s="13"/>
      <c r="M60" s="251"/>
      <c r="N60" s="11"/>
      <c r="O60" s="12"/>
      <c r="P60" s="13"/>
      <c r="Q60" s="251"/>
      <c r="R60" s="21">
        <f t="shared" si="1"/>
        <v>0</v>
      </c>
      <c r="S60" s="21">
        <f t="shared" si="2"/>
      </c>
      <c r="T60" s="16">
        <f t="shared" si="3"/>
      </c>
      <c r="AA60" s="28"/>
    </row>
    <row r="61" spans="1:27" ht="18" customHeight="1">
      <c r="A61" s="45">
        <v>53</v>
      </c>
      <c r="B61" s="249">
        <f t="shared" si="4"/>
      </c>
      <c r="C61" s="372"/>
      <c r="D61" s="373"/>
      <c r="E61" s="55"/>
      <c r="F61" s="287"/>
      <c r="G61" s="7">
        <f t="shared" si="0"/>
      </c>
      <c r="H61" s="4"/>
      <c r="I61" s="7"/>
      <c r="J61" s="11"/>
      <c r="K61" s="12"/>
      <c r="L61" s="13"/>
      <c r="M61" s="251"/>
      <c r="N61" s="11"/>
      <c r="O61" s="12"/>
      <c r="P61" s="13"/>
      <c r="Q61" s="251"/>
      <c r="R61" s="21">
        <f t="shared" si="1"/>
        <v>0</v>
      </c>
      <c r="S61" s="21">
        <f t="shared" si="2"/>
      </c>
      <c r="T61" s="16">
        <f t="shared" si="3"/>
      </c>
      <c r="AA61" s="28"/>
    </row>
    <row r="62" spans="1:27" ht="18" customHeight="1">
      <c r="A62" s="45">
        <v>54</v>
      </c>
      <c r="B62" s="249">
        <f t="shared" si="4"/>
      </c>
      <c r="C62" s="372"/>
      <c r="D62" s="373"/>
      <c r="E62" s="55"/>
      <c r="F62" s="287"/>
      <c r="G62" s="7">
        <f t="shared" si="0"/>
      </c>
      <c r="H62" s="4"/>
      <c r="I62" s="7"/>
      <c r="J62" s="11"/>
      <c r="K62" s="12"/>
      <c r="L62" s="13"/>
      <c r="M62" s="251"/>
      <c r="N62" s="11"/>
      <c r="O62" s="12"/>
      <c r="P62" s="13"/>
      <c r="Q62" s="251"/>
      <c r="R62" s="21">
        <f t="shared" si="1"/>
        <v>0</v>
      </c>
      <c r="S62" s="21">
        <f t="shared" si="2"/>
      </c>
      <c r="T62" s="16">
        <f t="shared" si="3"/>
      </c>
      <c r="AA62" s="28"/>
    </row>
    <row r="63" spans="1:27" ht="18" customHeight="1">
      <c r="A63" s="45">
        <v>55</v>
      </c>
      <c r="B63" s="249">
        <f t="shared" si="4"/>
      </c>
      <c r="C63" s="372"/>
      <c r="D63" s="373"/>
      <c r="E63" s="55"/>
      <c r="F63" s="287"/>
      <c r="G63" s="7">
        <f t="shared" si="0"/>
      </c>
      <c r="H63" s="4"/>
      <c r="I63" s="7"/>
      <c r="J63" s="11"/>
      <c r="K63" s="12"/>
      <c r="L63" s="13"/>
      <c r="M63" s="251"/>
      <c r="N63" s="11"/>
      <c r="O63" s="12"/>
      <c r="P63" s="13"/>
      <c r="Q63" s="251"/>
      <c r="R63" s="21">
        <f t="shared" si="1"/>
        <v>0</v>
      </c>
      <c r="S63" s="21">
        <f t="shared" si="2"/>
      </c>
      <c r="T63" s="16">
        <f t="shared" si="3"/>
      </c>
      <c r="AA63" s="28"/>
    </row>
    <row r="64" spans="1:27" ht="18" customHeight="1">
      <c r="A64" s="45">
        <v>56</v>
      </c>
      <c r="B64" s="249">
        <f t="shared" si="4"/>
      </c>
      <c r="C64" s="372"/>
      <c r="D64" s="373"/>
      <c r="E64" s="55"/>
      <c r="F64" s="287"/>
      <c r="G64" s="7">
        <f t="shared" si="0"/>
      </c>
      <c r="H64" s="4"/>
      <c r="I64" s="7"/>
      <c r="J64" s="11"/>
      <c r="K64" s="12"/>
      <c r="L64" s="13"/>
      <c r="M64" s="251"/>
      <c r="N64" s="11"/>
      <c r="O64" s="12"/>
      <c r="P64" s="13"/>
      <c r="Q64" s="251"/>
      <c r="R64" s="21">
        <f t="shared" si="1"/>
        <v>0</v>
      </c>
      <c r="S64" s="21">
        <f t="shared" si="2"/>
      </c>
      <c r="T64" s="16">
        <f t="shared" si="3"/>
      </c>
      <c r="AA64" s="28"/>
    </row>
    <row r="65" spans="1:27" ht="18" customHeight="1">
      <c r="A65" s="45">
        <v>57</v>
      </c>
      <c r="B65" s="249">
        <f t="shared" si="4"/>
      </c>
      <c r="C65" s="372"/>
      <c r="D65" s="373"/>
      <c r="E65" s="55"/>
      <c r="F65" s="287"/>
      <c r="G65" s="7">
        <f t="shared" si="0"/>
      </c>
      <c r="H65" s="4"/>
      <c r="I65" s="7"/>
      <c r="J65" s="11"/>
      <c r="K65" s="12"/>
      <c r="L65" s="13"/>
      <c r="M65" s="251"/>
      <c r="N65" s="11"/>
      <c r="O65" s="12"/>
      <c r="P65" s="13"/>
      <c r="Q65" s="251"/>
      <c r="R65" s="21">
        <f t="shared" si="1"/>
        <v>0</v>
      </c>
      <c r="S65" s="21">
        <f t="shared" si="2"/>
      </c>
      <c r="T65" s="16">
        <f t="shared" si="3"/>
      </c>
      <c r="AA65" s="28"/>
    </row>
    <row r="66" spans="1:27" ht="18" customHeight="1">
      <c r="A66" s="45">
        <v>58</v>
      </c>
      <c r="B66" s="249">
        <f t="shared" si="4"/>
      </c>
      <c r="C66" s="372"/>
      <c r="D66" s="373"/>
      <c r="E66" s="55"/>
      <c r="F66" s="287"/>
      <c r="G66" s="7">
        <f t="shared" si="0"/>
      </c>
      <c r="H66" s="4"/>
      <c r="I66" s="7"/>
      <c r="J66" s="11"/>
      <c r="K66" s="12"/>
      <c r="L66" s="13"/>
      <c r="M66" s="251"/>
      <c r="N66" s="11"/>
      <c r="O66" s="12"/>
      <c r="P66" s="13"/>
      <c r="Q66" s="251"/>
      <c r="R66" s="21">
        <f t="shared" si="1"/>
        <v>0</v>
      </c>
      <c r="S66" s="21">
        <f t="shared" si="2"/>
      </c>
      <c r="T66" s="16">
        <f t="shared" si="3"/>
      </c>
      <c r="AA66" s="28"/>
    </row>
    <row r="67" spans="1:27" ht="18" customHeight="1">
      <c r="A67" s="45">
        <v>59</v>
      </c>
      <c r="B67" s="249">
        <f t="shared" si="4"/>
      </c>
      <c r="C67" s="372"/>
      <c r="D67" s="373"/>
      <c r="E67" s="55"/>
      <c r="F67" s="287"/>
      <c r="G67" s="7">
        <f t="shared" si="0"/>
      </c>
      <c r="H67" s="4"/>
      <c r="I67" s="7"/>
      <c r="J67" s="11"/>
      <c r="K67" s="12"/>
      <c r="L67" s="13"/>
      <c r="M67" s="251"/>
      <c r="N67" s="11"/>
      <c r="O67" s="12"/>
      <c r="P67" s="13"/>
      <c r="Q67" s="251"/>
      <c r="R67" s="21">
        <f t="shared" si="1"/>
        <v>0</v>
      </c>
      <c r="S67" s="21">
        <f t="shared" si="2"/>
      </c>
      <c r="T67" s="16">
        <f t="shared" si="3"/>
      </c>
      <c r="AA67" s="28"/>
    </row>
    <row r="68" spans="1:27" ht="18" customHeight="1">
      <c r="A68" s="45">
        <v>60</v>
      </c>
      <c r="B68" s="249">
        <f t="shared" si="4"/>
      </c>
      <c r="C68" s="372"/>
      <c r="D68" s="373"/>
      <c r="E68" s="55"/>
      <c r="F68" s="287"/>
      <c r="G68" s="7">
        <f t="shared" si="0"/>
      </c>
      <c r="H68" s="4"/>
      <c r="I68" s="7"/>
      <c r="J68" s="11"/>
      <c r="K68" s="12"/>
      <c r="L68" s="13"/>
      <c r="M68" s="251"/>
      <c r="N68" s="11"/>
      <c r="O68" s="12"/>
      <c r="P68" s="13"/>
      <c r="Q68" s="251"/>
      <c r="R68" s="21">
        <f t="shared" si="1"/>
        <v>0</v>
      </c>
      <c r="S68" s="21">
        <f t="shared" si="2"/>
      </c>
      <c r="T68" s="16">
        <f t="shared" si="3"/>
      </c>
      <c r="AA68" s="28"/>
    </row>
    <row r="69" spans="1:27" ht="18" customHeight="1">
      <c r="A69" s="45">
        <v>61</v>
      </c>
      <c r="B69" s="249">
        <f t="shared" si="4"/>
      </c>
      <c r="C69" s="372"/>
      <c r="D69" s="373"/>
      <c r="E69" s="55"/>
      <c r="F69" s="287"/>
      <c r="G69" s="7">
        <f t="shared" si="0"/>
      </c>
      <c r="H69" s="4"/>
      <c r="I69" s="7"/>
      <c r="J69" s="11"/>
      <c r="K69" s="12"/>
      <c r="L69" s="13"/>
      <c r="M69" s="251"/>
      <c r="N69" s="11"/>
      <c r="O69" s="12"/>
      <c r="P69" s="13"/>
      <c r="Q69" s="251"/>
      <c r="R69" s="21">
        <f t="shared" si="1"/>
        <v>0</v>
      </c>
      <c r="S69" s="21">
        <f t="shared" si="2"/>
      </c>
      <c r="T69" s="16">
        <f t="shared" si="3"/>
      </c>
      <c r="AA69" s="28"/>
    </row>
    <row r="70" spans="1:27" ht="18" customHeight="1">
      <c r="A70" s="45">
        <v>62</v>
      </c>
      <c r="B70" s="249">
        <f t="shared" si="4"/>
      </c>
      <c r="C70" s="372"/>
      <c r="D70" s="373"/>
      <c r="E70" s="55"/>
      <c r="F70" s="287"/>
      <c r="G70" s="7">
        <f t="shared" si="0"/>
      </c>
      <c r="H70" s="4"/>
      <c r="I70" s="7"/>
      <c r="J70" s="11"/>
      <c r="K70" s="12"/>
      <c r="L70" s="13"/>
      <c r="M70" s="251"/>
      <c r="N70" s="11"/>
      <c r="O70" s="12"/>
      <c r="P70" s="13"/>
      <c r="Q70" s="251"/>
      <c r="R70" s="21">
        <f t="shared" si="1"/>
        <v>0</v>
      </c>
      <c r="S70" s="21">
        <f t="shared" si="2"/>
      </c>
      <c r="T70" s="16">
        <f t="shared" si="3"/>
      </c>
      <c r="AA70" s="28"/>
    </row>
    <row r="71" spans="1:27" ht="18" customHeight="1">
      <c r="A71" s="45">
        <v>63</v>
      </c>
      <c r="B71" s="249">
        <f t="shared" si="4"/>
      </c>
      <c r="C71" s="372"/>
      <c r="D71" s="373"/>
      <c r="E71" s="55"/>
      <c r="F71" s="287"/>
      <c r="G71" s="7">
        <f t="shared" si="0"/>
      </c>
      <c r="H71" s="4"/>
      <c r="I71" s="7"/>
      <c r="J71" s="11"/>
      <c r="K71" s="12"/>
      <c r="L71" s="13"/>
      <c r="M71" s="251"/>
      <c r="N71" s="11"/>
      <c r="O71" s="12"/>
      <c r="P71" s="13"/>
      <c r="Q71" s="251"/>
      <c r="R71" s="21">
        <f t="shared" si="1"/>
        <v>0</v>
      </c>
      <c r="S71" s="21">
        <f t="shared" si="2"/>
      </c>
      <c r="T71" s="16">
        <f t="shared" si="3"/>
      </c>
      <c r="AA71" s="28"/>
    </row>
    <row r="72" spans="1:27" ht="18" customHeight="1">
      <c r="A72" s="45">
        <v>64</v>
      </c>
      <c r="B72" s="249">
        <f t="shared" si="4"/>
      </c>
      <c r="C72" s="372"/>
      <c r="D72" s="373"/>
      <c r="E72" s="55"/>
      <c r="F72" s="287"/>
      <c r="G72" s="7">
        <f t="shared" si="0"/>
      </c>
      <c r="H72" s="4"/>
      <c r="I72" s="7"/>
      <c r="J72" s="11"/>
      <c r="K72" s="12"/>
      <c r="L72" s="13"/>
      <c r="M72" s="251"/>
      <c r="N72" s="11"/>
      <c r="O72" s="12"/>
      <c r="P72" s="13"/>
      <c r="Q72" s="251"/>
      <c r="R72" s="21">
        <f t="shared" si="1"/>
        <v>0</v>
      </c>
      <c r="S72" s="21">
        <f t="shared" si="2"/>
      </c>
      <c r="T72" s="16">
        <f t="shared" si="3"/>
      </c>
      <c r="AA72" s="28"/>
    </row>
    <row r="73" spans="1:27" ht="18" customHeight="1">
      <c r="A73" s="45">
        <v>65</v>
      </c>
      <c r="B73" s="249">
        <f t="shared" si="4"/>
      </c>
      <c r="C73" s="372"/>
      <c r="D73" s="373"/>
      <c r="E73" s="55"/>
      <c r="F73" s="287"/>
      <c r="G73" s="7">
        <f t="shared" si="0"/>
      </c>
      <c r="H73" s="4"/>
      <c r="I73" s="7"/>
      <c r="J73" s="11"/>
      <c r="K73" s="12"/>
      <c r="L73" s="13"/>
      <c r="M73" s="251"/>
      <c r="N73" s="11"/>
      <c r="O73" s="12"/>
      <c r="P73" s="13"/>
      <c r="Q73" s="251"/>
      <c r="R73" s="21">
        <f t="shared" si="1"/>
        <v>0</v>
      </c>
      <c r="S73" s="21">
        <f t="shared" si="2"/>
      </c>
      <c r="T73" s="16">
        <f t="shared" si="3"/>
      </c>
      <c r="AA73" s="28"/>
    </row>
    <row r="74" spans="1:27" ht="18" customHeight="1">
      <c r="A74" s="45">
        <v>66</v>
      </c>
      <c r="B74" s="249">
        <f t="shared" si="4"/>
      </c>
      <c r="C74" s="372"/>
      <c r="D74" s="373"/>
      <c r="E74" s="55"/>
      <c r="F74" s="287"/>
      <c r="G74" s="7">
        <f aca="true" t="shared" si="5" ref="G74:G137">IF(C74="","",$E$2)</f>
      </c>
      <c r="H74" s="4"/>
      <c r="I74" s="7"/>
      <c r="J74" s="11"/>
      <c r="K74" s="12"/>
      <c r="L74" s="13"/>
      <c r="M74" s="251"/>
      <c r="N74" s="11"/>
      <c r="O74" s="12"/>
      <c r="P74" s="13"/>
      <c r="Q74" s="251"/>
      <c r="R74" s="21">
        <f aca="true" t="shared" si="6" ref="R74:R137">COUNTA(K74,O74)</f>
        <v>0</v>
      </c>
      <c r="S74" s="21">
        <f aca="true" t="shared" si="7" ref="S74:S137">J74&amp;K74</f>
      </c>
      <c r="T74" s="16">
        <f aca="true" t="shared" si="8" ref="T74:T137">N74&amp;O74</f>
      </c>
      <c r="AA74" s="28"/>
    </row>
    <row r="75" spans="1:27" ht="18" customHeight="1">
      <c r="A75" s="45">
        <v>67</v>
      </c>
      <c r="B75" s="249">
        <f t="shared" si="4"/>
      </c>
      <c r="C75" s="372"/>
      <c r="D75" s="373"/>
      <c r="E75" s="55"/>
      <c r="F75" s="287"/>
      <c r="G75" s="7">
        <f t="shared" si="5"/>
      </c>
      <c r="H75" s="4"/>
      <c r="I75" s="7"/>
      <c r="J75" s="11"/>
      <c r="K75" s="12"/>
      <c r="L75" s="13"/>
      <c r="M75" s="251"/>
      <c r="N75" s="11"/>
      <c r="O75" s="12"/>
      <c r="P75" s="13"/>
      <c r="Q75" s="251"/>
      <c r="R75" s="21">
        <f t="shared" si="6"/>
        <v>0</v>
      </c>
      <c r="S75" s="21">
        <f t="shared" si="7"/>
      </c>
      <c r="T75" s="16">
        <f t="shared" si="8"/>
      </c>
      <c r="AA75" s="28"/>
    </row>
    <row r="76" spans="1:27" ht="18" customHeight="1">
      <c r="A76" s="45">
        <v>68</v>
      </c>
      <c r="B76" s="249">
        <f aca="true" t="shared" si="9" ref="B76:B139">IF($B$9="","",B75+1)</f>
      </c>
      <c r="C76" s="372"/>
      <c r="D76" s="373"/>
      <c r="E76" s="55"/>
      <c r="F76" s="287"/>
      <c r="G76" s="7">
        <f t="shared" si="5"/>
      </c>
      <c r="H76" s="4"/>
      <c r="I76" s="7"/>
      <c r="J76" s="11"/>
      <c r="K76" s="12"/>
      <c r="L76" s="13"/>
      <c r="M76" s="251"/>
      <c r="N76" s="11"/>
      <c r="O76" s="12"/>
      <c r="P76" s="13"/>
      <c r="Q76" s="251"/>
      <c r="R76" s="21">
        <f t="shared" si="6"/>
        <v>0</v>
      </c>
      <c r="S76" s="21">
        <f t="shared" si="7"/>
      </c>
      <c r="T76" s="16">
        <f t="shared" si="8"/>
      </c>
      <c r="AA76" s="28"/>
    </row>
    <row r="77" spans="1:27" ht="18" customHeight="1">
      <c r="A77" s="45">
        <v>69</v>
      </c>
      <c r="B77" s="249">
        <f t="shared" si="9"/>
      </c>
      <c r="C77" s="372"/>
      <c r="D77" s="373"/>
      <c r="E77" s="55"/>
      <c r="F77" s="287"/>
      <c r="G77" s="7">
        <f t="shared" si="5"/>
      </c>
      <c r="H77" s="4"/>
      <c r="I77" s="7"/>
      <c r="J77" s="11"/>
      <c r="K77" s="12"/>
      <c r="L77" s="13"/>
      <c r="M77" s="251"/>
      <c r="N77" s="11"/>
      <c r="O77" s="12"/>
      <c r="P77" s="13"/>
      <c r="Q77" s="251"/>
      <c r="R77" s="21">
        <f t="shared" si="6"/>
        <v>0</v>
      </c>
      <c r="S77" s="21">
        <f t="shared" si="7"/>
      </c>
      <c r="T77" s="16">
        <f t="shared" si="8"/>
      </c>
      <c r="AA77" s="28"/>
    </row>
    <row r="78" spans="1:27" ht="18" customHeight="1">
      <c r="A78" s="45">
        <v>70</v>
      </c>
      <c r="B78" s="249">
        <f t="shared" si="9"/>
      </c>
      <c r="C78" s="372"/>
      <c r="D78" s="373"/>
      <c r="E78" s="55"/>
      <c r="F78" s="287"/>
      <c r="G78" s="7">
        <f t="shared" si="5"/>
      </c>
      <c r="H78" s="4"/>
      <c r="I78" s="7"/>
      <c r="J78" s="11"/>
      <c r="K78" s="12"/>
      <c r="L78" s="13"/>
      <c r="M78" s="251"/>
      <c r="N78" s="11"/>
      <c r="O78" s="12"/>
      <c r="P78" s="13"/>
      <c r="Q78" s="251"/>
      <c r="R78" s="21">
        <f t="shared" si="6"/>
        <v>0</v>
      </c>
      <c r="S78" s="21">
        <f t="shared" si="7"/>
      </c>
      <c r="T78" s="16">
        <f t="shared" si="8"/>
      </c>
      <c r="AA78" s="28"/>
    </row>
    <row r="79" spans="1:27" ht="18" customHeight="1">
      <c r="A79" s="45">
        <v>71</v>
      </c>
      <c r="B79" s="249">
        <f t="shared" si="9"/>
      </c>
      <c r="C79" s="372"/>
      <c r="D79" s="373"/>
      <c r="E79" s="55"/>
      <c r="F79" s="287"/>
      <c r="G79" s="7">
        <f t="shared" si="5"/>
      </c>
      <c r="H79" s="4"/>
      <c r="I79" s="7"/>
      <c r="J79" s="11"/>
      <c r="K79" s="12"/>
      <c r="L79" s="13"/>
      <c r="M79" s="251"/>
      <c r="N79" s="11"/>
      <c r="O79" s="12"/>
      <c r="P79" s="13"/>
      <c r="Q79" s="251"/>
      <c r="R79" s="21">
        <f t="shared" si="6"/>
        <v>0</v>
      </c>
      <c r="S79" s="21">
        <f t="shared" si="7"/>
      </c>
      <c r="T79" s="16">
        <f t="shared" si="8"/>
      </c>
      <c r="AA79" s="28"/>
    </row>
    <row r="80" spans="1:27" ht="18" customHeight="1">
      <c r="A80" s="45">
        <v>72</v>
      </c>
      <c r="B80" s="249">
        <f t="shared" si="9"/>
      </c>
      <c r="C80" s="372"/>
      <c r="D80" s="373"/>
      <c r="E80" s="55"/>
      <c r="F80" s="287"/>
      <c r="G80" s="7">
        <f t="shared" si="5"/>
      </c>
      <c r="H80" s="4"/>
      <c r="I80" s="7"/>
      <c r="J80" s="11"/>
      <c r="K80" s="12"/>
      <c r="L80" s="13"/>
      <c r="M80" s="251"/>
      <c r="N80" s="11"/>
      <c r="O80" s="12"/>
      <c r="P80" s="13"/>
      <c r="Q80" s="251"/>
      <c r="R80" s="21">
        <f t="shared" si="6"/>
        <v>0</v>
      </c>
      <c r="S80" s="21">
        <f t="shared" si="7"/>
      </c>
      <c r="T80" s="16">
        <f t="shared" si="8"/>
      </c>
      <c r="AA80" s="28"/>
    </row>
    <row r="81" spans="1:27" ht="18" customHeight="1">
      <c r="A81" s="45">
        <v>73</v>
      </c>
      <c r="B81" s="249">
        <f t="shared" si="9"/>
      </c>
      <c r="C81" s="372"/>
      <c r="D81" s="373"/>
      <c r="E81" s="55"/>
      <c r="F81" s="287"/>
      <c r="G81" s="7">
        <f t="shared" si="5"/>
      </c>
      <c r="H81" s="4"/>
      <c r="I81" s="7"/>
      <c r="J81" s="11"/>
      <c r="K81" s="12"/>
      <c r="L81" s="13"/>
      <c r="M81" s="251"/>
      <c r="N81" s="11"/>
      <c r="O81" s="12"/>
      <c r="P81" s="13"/>
      <c r="Q81" s="251"/>
      <c r="R81" s="21">
        <f t="shared" si="6"/>
        <v>0</v>
      </c>
      <c r="S81" s="21">
        <f t="shared" si="7"/>
      </c>
      <c r="T81" s="16">
        <f t="shared" si="8"/>
      </c>
      <c r="AA81" s="28"/>
    </row>
    <row r="82" spans="1:27" ht="18" customHeight="1">
      <c r="A82" s="45">
        <v>74</v>
      </c>
      <c r="B82" s="249">
        <f t="shared" si="9"/>
      </c>
      <c r="C82" s="372"/>
      <c r="D82" s="373"/>
      <c r="E82" s="55"/>
      <c r="F82" s="287"/>
      <c r="G82" s="7">
        <f t="shared" si="5"/>
      </c>
      <c r="H82" s="4"/>
      <c r="I82" s="7"/>
      <c r="J82" s="11"/>
      <c r="K82" s="12"/>
      <c r="L82" s="13"/>
      <c r="M82" s="251"/>
      <c r="N82" s="11"/>
      <c r="O82" s="12"/>
      <c r="P82" s="13"/>
      <c r="Q82" s="251"/>
      <c r="R82" s="21">
        <f t="shared" si="6"/>
        <v>0</v>
      </c>
      <c r="S82" s="21">
        <f t="shared" si="7"/>
      </c>
      <c r="T82" s="16">
        <f t="shared" si="8"/>
      </c>
      <c r="AA82" s="28"/>
    </row>
    <row r="83" spans="1:27" ht="18" customHeight="1">
      <c r="A83" s="45">
        <v>75</v>
      </c>
      <c r="B83" s="249">
        <f t="shared" si="9"/>
      </c>
      <c r="C83" s="372"/>
      <c r="D83" s="373"/>
      <c r="E83" s="55"/>
      <c r="F83" s="287"/>
      <c r="G83" s="7">
        <f t="shared" si="5"/>
      </c>
      <c r="H83" s="4"/>
      <c r="I83" s="7"/>
      <c r="J83" s="11"/>
      <c r="K83" s="12"/>
      <c r="L83" s="13"/>
      <c r="M83" s="251"/>
      <c r="N83" s="11"/>
      <c r="O83" s="12"/>
      <c r="P83" s="13"/>
      <c r="Q83" s="251"/>
      <c r="R83" s="21">
        <f t="shared" si="6"/>
        <v>0</v>
      </c>
      <c r="S83" s="21">
        <f t="shared" si="7"/>
      </c>
      <c r="T83" s="16">
        <f t="shared" si="8"/>
      </c>
      <c r="AA83" s="28"/>
    </row>
    <row r="84" spans="1:27" ht="18" customHeight="1">
      <c r="A84" s="45">
        <v>76</v>
      </c>
      <c r="B84" s="249">
        <f t="shared" si="9"/>
      </c>
      <c r="C84" s="372"/>
      <c r="D84" s="373"/>
      <c r="E84" s="55"/>
      <c r="F84" s="287"/>
      <c r="G84" s="7">
        <f t="shared" si="5"/>
      </c>
      <c r="H84" s="4"/>
      <c r="I84" s="7"/>
      <c r="J84" s="11"/>
      <c r="K84" s="12"/>
      <c r="L84" s="13"/>
      <c r="M84" s="251"/>
      <c r="N84" s="11"/>
      <c r="O84" s="12"/>
      <c r="P84" s="13"/>
      <c r="Q84" s="251"/>
      <c r="R84" s="21">
        <f t="shared" si="6"/>
        <v>0</v>
      </c>
      <c r="S84" s="21">
        <f t="shared" si="7"/>
      </c>
      <c r="T84" s="16">
        <f t="shared" si="8"/>
      </c>
      <c r="AA84" s="28"/>
    </row>
    <row r="85" spans="1:27" ht="18" customHeight="1">
      <c r="A85" s="45">
        <v>77</v>
      </c>
      <c r="B85" s="249">
        <f t="shared" si="9"/>
      </c>
      <c r="C85" s="372"/>
      <c r="D85" s="373"/>
      <c r="E85" s="55"/>
      <c r="F85" s="287"/>
      <c r="G85" s="7">
        <f t="shared" si="5"/>
      </c>
      <c r="H85" s="4"/>
      <c r="I85" s="7"/>
      <c r="J85" s="11"/>
      <c r="K85" s="12"/>
      <c r="L85" s="13"/>
      <c r="M85" s="251"/>
      <c r="N85" s="11"/>
      <c r="O85" s="12"/>
      <c r="P85" s="13"/>
      <c r="Q85" s="251"/>
      <c r="R85" s="21">
        <f t="shared" si="6"/>
        <v>0</v>
      </c>
      <c r="S85" s="21">
        <f t="shared" si="7"/>
      </c>
      <c r="T85" s="16">
        <f t="shared" si="8"/>
      </c>
      <c r="AA85" s="28"/>
    </row>
    <row r="86" spans="1:27" ht="18" customHeight="1">
      <c r="A86" s="45">
        <v>78</v>
      </c>
      <c r="B86" s="249">
        <f t="shared" si="9"/>
      </c>
      <c r="C86" s="372"/>
      <c r="D86" s="373"/>
      <c r="E86" s="55"/>
      <c r="F86" s="287"/>
      <c r="G86" s="7">
        <f t="shared" si="5"/>
      </c>
      <c r="H86" s="4"/>
      <c r="I86" s="7"/>
      <c r="J86" s="11"/>
      <c r="K86" s="12"/>
      <c r="L86" s="13"/>
      <c r="M86" s="251"/>
      <c r="N86" s="11"/>
      <c r="O86" s="12"/>
      <c r="P86" s="13"/>
      <c r="Q86" s="251"/>
      <c r="R86" s="21">
        <f t="shared" si="6"/>
        <v>0</v>
      </c>
      <c r="S86" s="21">
        <f t="shared" si="7"/>
      </c>
      <c r="T86" s="16">
        <f t="shared" si="8"/>
      </c>
      <c r="AA86" s="28"/>
    </row>
    <row r="87" spans="1:27" ht="18" customHeight="1">
      <c r="A87" s="45">
        <v>79</v>
      </c>
      <c r="B87" s="249">
        <f t="shared" si="9"/>
      </c>
      <c r="C87" s="372"/>
      <c r="D87" s="373"/>
      <c r="E87" s="55"/>
      <c r="F87" s="287"/>
      <c r="G87" s="7">
        <f t="shared" si="5"/>
      </c>
      <c r="H87" s="4"/>
      <c r="I87" s="7"/>
      <c r="J87" s="11"/>
      <c r="K87" s="12"/>
      <c r="L87" s="13"/>
      <c r="M87" s="251"/>
      <c r="N87" s="11"/>
      <c r="O87" s="12"/>
      <c r="P87" s="13"/>
      <c r="Q87" s="251"/>
      <c r="R87" s="21">
        <f t="shared" si="6"/>
        <v>0</v>
      </c>
      <c r="S87" s="21">
        <f t="shared" si="7"/>
      </c>
      <c r="T87" s="16">
        <f t="shared" si="8"/>
      </c>
      <c r="AA87" s="28"/>
    </row>
    <row r="88" spans="1:27" ht="18" customHeight="1">
      <c r="A88" s="45">
        <v>80</v>
      </c>
      <c r="B88" s="249">
        <f t="shared" si="9"/>
      </c>
      <c r="C88" s="372"/>
      <c r="D88" s="373"/>
      <c r="E88" s="55"/>
      <c r="F88" s="287"/>
      <c r="G88" s="7">
        <f t="shared" si="5"/>
      </c>
      <c r="H88" s="4"/>
      <c r="I88" s="7"/>
      <c r="J88" s="11"/>
      <c r="K88" s="12"/>
      <c r="L88" s="13"/>
      <c r="M88" s="251"/>
      <c r="N88" s="11"/>
      <c r="O88" s="12"/>
      <c r="P88" s="13"/>
      <c r="Q88" s="251"/>
      <c r="R88" s="21">
        <f t="shared" si="6"/>
        <v>0</v>
      </c>
      <c r="S88" s="21">
        <f t="shared" si="7"/>
      </c>
      <c r="T88" s="16">
        <f t="shared" si="8"/>
      </c>
      <c r="AA88" s="28"/>
    </row>
    <row r="89" spans="1:27" ht="18" customHeight="1">
      <c r="A89" s="45">
        <v>81</v>
      </c>
      <c r="B89" s="249">
        <f t="shared" si="9"/>
      </c>
      <c r="C89" s="372"/>
      <c r="D89" s="373"/>
      <c r="E89" s="55"/>
      <c r="F89" s="287"/>
      <c r="G89" s="7">
        <f t="shared" si="5"/>
      </c>
      <c r="H89" s="4"/>
      <c r="I89" s="7"/>
      <c r="J89" s="11"/>
      <c r="K89" s="12"/>
      <c r="L89" s="13"/>
      <c r="M89" s="251"/>
      <c r="N89" s="11"/>
      <c r="O89" s="12"/>
      <c r="P89" s="13"/>
      <c r="Q89" s="251"/>
      <c r="R89" s="21">
        <f t="shared" si="6"/>
        <v>0</v>
      </c>
      <c r="S89" s="21">
        <f t="shared" si="7"/>
      </c>
      <c r="T89" s="16">
        <f t="shared" si="8"/>
      </c>
      <c r="AA89" s="28"/>
    </row>
    <row r="90" spans="1:27" ht="18" customHeight="1">
      <c r="A90" s="45">
        <v>82</v>
      </c>
      <c r="B90" s="249">
        <f t="shared" si="9"/>
      </c>
      <c r="C90" s="372"/>
      <c r="D90" s="373"/>
      <c r="E90" s="55"/>
      <c r="F90" s="287"/>
      <c r="G90" s="7">
        <f t="shared" si="5"/>
      </c>
      <c r="H90" s="4"/>
      <c r="I90" s="7"/>
      <c r="J90" s="11"/>
      <c r="K90" s="12"/>
      <c r="L90" s="13"/>
      <c r="M90" s="251"/>
      <c r="N90" s="11"/>
      <c r="O90" s="12"/>
      <c r="P90" s="13"/>
      <c r="Q90" s="251"/>
      <c r="R90" s="21">
        <f t="shared" si="6"/>
        <v>0</v>
      </c>
      <c r="S90" s="21">
        <f t="shared" si="7"/>
      </c>
      <c r="T90" s="16">
        <f t="shared" si="8"/>
      </c>
      <c r="AA90" s="28"/>
    </row>
    <row r="91" spans="1:27" ht="18" customHeight="1">
      <c r="A91" s="45">
        <v>83</v>
      </c>
      <c r="B91" s="249">
        <f t="shared" si="9"/>
      </c>
      <c r="C91" s="372"/>
      <c r="D91" s="373"/>
      <c r="E91" s="55"/>
      <c r="F91" s="287"/>
      <c r="G91" s="7">
        <f t="shared" si="5"/>
      </c>
      <c r="H91" s="4"/>
      <c r="I91" s="7"/>
      <c r="J91" s="11"/>
      <c r="K91" s="12"/>
      <c r="L91" s="13"/>
      <c r="M91" s="251"/>
      <c r="N91" s="11"/>
      <c r="O91" s="12"/>
      <c r="P91" s="13"/>
      <c r="Q91" s="251"/>
      <c r="R91" s="21">
        <f t="shared" si="6"/>
        <v>0</v>
      </c>
      <c r="S91" s="21">
        <f t="shared" si="7"/>
      </c>
      <c r="T91" s="16">
        <f t="shared" si="8"/>
      </c>
      <c r="AA91" s="28"/>
    </row>
    <row r="92" spans="1:27" ht="18" customHeight="1">
      <c r="A92" s="45">
        <v>84</v>
      </c>
      <c r="B92" s="249">
        <f t="shared" si="9"/>
      </c>
      <c r="C92" s="372"/>
      <c r="D92" s="373"/>
      <c r="E92" s="55"/>
      <c r="F92" s="287"/>
      <c r="G92" s="7">
        <f t="shared" si="5"/>
      </c>
      <c r="H92" s="4"/>
      <c r="I92" s="7"/>
      <c r="J92" s="11"/>
      <c r="K92" s="12"/>
      <c r="L92" s="13"/>
      <c r="M92" s="251"/>
      <c r="N92" s="11"/>
      <c r="O92" s="12"/>
      <c r="P92" s="13"/>
      <c r="Q92" s="251"/>
      <c r="R92" s="21">
        <f t="shared" si="6"/>
        <v>0</v>
      </c>
      <c r="S92" s="21">
        <f t="shared" si="7"/>
      </c>
      <c r="T92" s="16">
        <f t="shared" si="8"/>
      </c>
      <c r="AA92" s="28"/>
    </row>
    <row r="93" spans="1:27" ht="18" customHeight="1">
      <c r="A93" s="45">
        <v>85</v>
      </c>
      <c r="B93" s="249">
        <f t="shared" si="9"/>
      </c>
      <c r="C93" s="372"/>
      <c r="D93" s="373"/>
      <c r="E93" s="55"/>
      <c r="F93" s="287"/>
      <c r="G93" s="7">
        <f t="shared" si="5"/>
      </c>
      <c r="H93" s="4"/>
      <c r="I93" s="7"/>
      <c r="J93" s="11"/>
      <c r="K93" s="12"/>
      <c r="L93" s="13"/>
      <c r="M93" s="251"/>
      <c r="N93" s="11"/>
      <c r="O93" s="12"/>
      <c r="P93" s="13"/>
      <c r="Q93" s="251"/>
      <c r="R93" s="21">
        <f t="shared" si="6"/>
        <v>0</v>
      </c>
      <c r="S93" s="21">
        <f t="shared" si="7"/>
      </c>
      <c r="T93" s="16">
        <f t="shared" si="8"/>
      </c>
      <c r="AA93" s="28"/>
    </row>
    <row r="94" spans="1:27" ht="18" customHeight="1">
      <c r="A94" s="45">
        <v>86</v>
      </c>
      <c r="B94" s="249">
        <f t="shared" si="9"/>
      </c>
      <c r="C94" s="372"/>
      <c r="D94" s="373"/>
      <c r="E94" s="55"/>
      <c r="F94" s="287"/>
      <c r="G94" s="7">
        <f t="shared" si="5"/>
      </c>
      <c r="H94" s="4"/>
      <c r="I94" s="7"/>
      <c r="J94" s="11"/>
      <c r="K94" s="12"/>
      <c r="L94" s="13"/>
      <c r="M94" s="251"/>
      <c r="N94" s="11"/>
      <c r="O94" s="12"/>
      <c r="P94" s="13"/>
      <c r="Q94" s="251"/>
      <c r="R94" s="21">
        <f t="shared" si="6"/>
        <v>0</v>
      </c>
      <c r="S94" s="21">
        <f t="shared" si="7"/>
      </c>
      <c r="T94" s="16">
        <f t="shared" si="8"/>
      </c>
      <c r="AA94" s="28"/>
    </row>
    <row r="95" spans="1:27" ht="18" customHeight="1">
      <c r="A95" s="45">
        <v>87</v>
      </c>
      <c r="B95" s="249">
        <f t="shared" si="9"/>
      </c>
      <c r="C95" s="372"/>
      <c r="D95" s="373"/>
      <c r="E95" s="55"/>
      <c r="F95" s="287"/>
      <c r="G95" s="7">
        <f t="shared" si="5"/>
      </c>
      <c r="H95" s="4"/>
      <c r="I95" s="7"/>
      <c r="J95" s="11"/>
      <c r="K95" s="12"/>
      <c r="L95" s="13"/>
      <c r="M95" s="251"/>
      <c r="N95" s="11"/>
      <c r="O95" s="12"/>
      <c r="P95" s="13"/>
      <c r="Q95" s="251"/>
      <c r="R95" s="21">
        <f t="shared" si="6"/>
        <v>0</v>
      </c>
      <c r="S95" s="21">
        <f t="shared" si="7"/>
      </c>
      <c r="T95" s="16">
        <f t="shared" si="8"/>
      </c>
      <c r="AA95" s="28"/>
    </row>
    <row r="96" spans="1:27" ht="18" customHeight="1">
      <c r="A96" s="45">
        <v>88</v>
      </c>
      <c r="B96" s="249">
        <f t="shared" si="9"/>
      </c>
      <c r="C96" s="372"/>
      <c r="D96" s="373"/>
      <c r="E96" s="55"/>
      <c r="F96" s="287"/>
      <c r="G96" s="7">
        <f t="shared" si="5"/>
      </c>
      <c r="H96" s="4"/>
      <c r="I96" s="7"/>
      <c r="J96" s="11"/>
      <c r="K96" s="12"/>
      <c r="L96" s="13"/>
      <c r="M96" s="251"/>
      <c r="N96" s="11"/>
      <c r="O96" s="12"/>
      <c r="P96" s="13"/>
      <c r="Q96" s="251"/>
      <c r="R96" s="21">
        <f t="shared" si="6"/>
        <v>0</v>
      </c>
      <c r="S96" s="21">
        <f t="shared" si="7"/>
      </c>
      <c r="T96" s="16">
        <f t="shared" si="8"/>
      </c>
      <c r="AA96" s="28"/>
    </row>
    <row r="97" spans="1:27" ht="18" customHeight="1">
      <c r="A97" s="45">
        <v>89</v>
      </c>
      <c r="B97" s="249">
        <f t="shared" si="9"/>
      </c>
      <c r="C97" s="372"/>
      <c r="D97" s="373"/>
      <c r="E97" s="55"/>
      <c r="F97" s="287"/>
      <c r="G97" s="7">
        <f t="shared" si="5"/>
      </c>
      <c r="H97" s="4"/>
      <c r="I97" s="7"/>
      <c r="J97" s="11"/>
      <c r="K97" s="12"/>
      <c r="L97" s="13"/>
      <c r="M97" s="251"/>
      <c r="N97" s="11"/>
      <c r="O97" s="12"/>
      <c r="P97" s="13"/>
      <c r="Q97" s="251"/>
      <c r="R97" s="21">
        <f t="shared" si="6"/>
        <v>0</v>
      </c>
      <c r="S97" s="21">
        <f t="shared" si="7"/>
      </c>
      <c r="T97" s="16">
        <f t="shared" si="8"/>
      </c>
      <c r="AA97" s="28"/>
    </row>
    <row r="98" spans="1:27" ht="18" customHeight="1">
      <c r="A98" s="45">
        <v>90</v>
      </c>
      <c r="B98" s="249">
        <f t="shared" si="9"/>
      </c>
      <c r="C98" s="372"/>
      <c r="D98" s="373"/>
      <c r="E98" s="55"/>
      <c r="F98" s="287"/>
      <c r="G98" s="7">
        <f t="shared" si="5"/>
      </c>
      <c r="H98" s="4"/>
      <c r="I98" s="7"/>
      <c r="J98" s="11"/>
      <c r="K98" s="12"/>
      <c r="L98" s="13"/>
      <c r="M98" s="251"/>
      <c r="N98" s="11"/>
      <c r="O98" s="12"/>
      <c r="P98" s="13"/>
      <c r="Q98" s="251"/>
      <c r="R98" s="21">
        <f t="shared" si="6"/>
        <v>0</v>
      </c>
      <c r="S98" s="21">
        <f t="shared" si="7"/>
      </c>
      <c r="T98" s="16">
        <f t="shared" si="8"/>
      </c>
      <c r="AA98" s="28"/>
    </row>
    <row r="99" spans="1:27" ht="18" customHeight="1">
      <c r="A99" s="45">
        <v>91</v>
      </c>
      <c r="B99" s="249">
        <f t="shared" si="9"/>
      </c>
      <c r="C99" s="372"/>
      <c r="D99" s="373"/>
      <c r="E99" s="55"/>
      <c r="F99" s="287"/>
      <c r="G99" s="7">
        <f t="shared" si="5"/>
      </c>
      <c r="H99" s="4"/>
      <c r="I99" s="7"/>
      <c r="J99" s="11"/>
      <c r="K99" s="12"/>
      <c r="L99" s="13"/>
      <c r="M99" s="251"/>
      <c r="N99" s="11"/>
      <c r="O99" s="12"/>
      <c r="P99" s="13"/>
      <c r="Q99" s="251"/>
      <c r="R99" s="21">
        <f t="shared" si="6"/>
        <v>0</v>
      </c>
      <c r="S99" s="21">
        <f t="shared" si="7"/>
      </c>
      <c r="T99" s="16">
        <f t="shared" si="8"/>
      </c>
      <c r="AA99" s="28"/>
    </row>
    <row r="100" spans="1:27" ht="18" customHeight="1">
      <c r="A100" s="45">
        <v>92</v>
      </c>
      <c r="B100" s="249">
        <f t="shared" si="9"/>
      </c>
      <c r="C100" s="372"/>
      <c r="D100" s="373"/>
      <c r="E100" s="55"/>
      <c r="F100" s="287"/>
      <c r="G100" s="7">
        <f t="shared" si="5"/>
      </c>
      <c r="H100" s="4"/>
      <c r="I100" s="7"/>
      <c r="J100" s="11"/>
      <c r="K100" s="12"/>
      <c r="L100" s="13"/>
      <c r="M100" s="251"/>
      <c r="N100" s="11"/>
      <c r="O100" s="12"/>
      <c r="P100" s="13"/>
      <c r="Q100" s="251"/>
      <c r="R100" s="21">
        <f t="shared" si="6"/>
        <v>0</v>
      </c>
      <c r="S100" s="21">
        <f t="shared" si="7"/>
      </c>
      <c r="T100" s="16">
        <f t="shared" si="8"/>
      </c>
      <c r="AA100" s="28"/>
    </row>
    <row r="101" spans="1:27" ht="18" customHeight="1">
      <c r="A101" s="45">
        <v>93</v>
      </c>
      <c r="B101" s="249">
        <f t="shared" si="9"/>
      </c>
      <c r="C101" s="372"/>
      <c r="D101" s="373"/>
      <c r="E101" s="55"/>
      <c r="F101" s="287"/>
      <c r="G101" s="7">
        <f t="shared" si="5"/>
      </c>
      <c r="H101" s="4"/>
      <c r="I101" s="7"/>
      <c r="J101" s="11"/>
      <c r="K101" s="12"/>
      <c r="L101" s="13"/>
      <c r="M101" s="251"/>
      <c r="N101" s="11"/>
      <c r="O101" s="12"/>
      <c r="P101" s="13"/>
      <c r="Q101" s="251"/>
      <c r="R101" s="21">
        <f t="shared" si="6"/>
        <v>0</v>
      </c>
      <c r="S101" s="21">
        <f t="shared" si="7"/>
      </c>
      <c r="T101" s="16">
        <f t="shared" si="8"/>
      </c>
      <c r="AA101" s="28"/>
    </row>
    <row r="102" spans="1:27" ht="18" customHeight="1">
      <c r="A102" s="45">
        <v>94</v>
      </c>
      <c r="B102" s="249">
        <f t="shared" si="9"/>
      </c>
      <c r="C102" s="372"/>
      <c r="D102" s="373"/>
      <c r="E102" s="55"/>
      <c r="F102" s="287"/>
      <c r="G102" s="7">
        <f t="shared" si="5"/>
      </c>
      <c r="H102" s="4"/>
      <c r="I102" s="7"/>
      <c r="J102" s="11"/>
      <c r="K102" s="12"/>
      <c r="L102" s="13"/>
      <c r="M102" s="251"/>
      <c r="N102" s="11"/>
      <c r="O102" s="12"/>
      <c r="P102" s="13"/>
      <c r="Q102" s="251"/>
      <c r="R102" s="21">
        <f t="shared" si="6"/>
        <v>0</v>
      </c>
      <c r="S102" s="21">
        <f t="shared" si="7"/>
      </c>
      <c r="T102" s="16">
        <f t="shared" si="8"/>
      </c>
      <c r="AA102" s="28"/>
    </row>
    <row r="103" spans="1:27" ht="18" customHeight="1">
      <c r="A103" s="45">
        <v>95</v>
      </c>
      <c r="B103" s="249">
        <f t="shared" si="9"/>
      </c>
      <c r="C103" s="372"/>
      <c r="D103" s="373"/>
      <c r="E103" s="55"/>
      <c r="F103" s="287"/>
      <c r="G103" s="7">
        <f t="shared" si="5"/>
      </c>
      <c r="H103" s="4"/>
      <c r="I103" s="7"/>
      <c r="J103" s="11"/>
      <c r="K103" s="12"/>
      <c r="L103" s="13"/>
      <c r="M103" s="251"/>
      <c r="N103" s="11"/>
      <c r="O103" s="12"/>
      <c r="P103" s="13"/>
      <c r="Q103" s="251"/>
      <c r="R103" s="21">
        <f t="shared" si="6"/>
        <v>0</v>
      </c>
      <c r="S103" s="21">
        <f t="shared" si="7"/>
      </c>
      <c r="T103" s="16">
        <f t="shared" si="8"/>
      </c>
      <c r="AA103" s="28"/>
    </row>
    <row r="104" spans="1:27" ht="18" customHeight="1">
      <c r="A104" s="45">
        <v>96</v>
      </c>
      <c r="B104" s="249">
        <f t="shared" si="9"/>
      </c>
      <c r="C104" s="372"/>
      <c r="D104" s="373"/>
      <c r="E104" s="55"/>
      <c r="F104" s="287"/>
      <c r="G104" s="7">
        <f t="shared" si="5"/>
      </c>
      <c r="H104" s="4"/>
      <c r="I104" s="7"/>
      <c r="J104" s="11"/>
      <c r="K104" s="12"/>
      <c r="L104" s="13"/>
      <c r="M104" s="251"/>
      <c r="N104" s="11"/>
      <c r="O104" s="12"/>
      <c r="P104" s="13"/>
      <c r="Q104" s="251"/>
      <c r="R104" s="21">
        <f t="shared" si="6"/>
        <v>0</v>
      </c>
      <c r="S104" s="21">
        <f t="shared" si="7"/>
      </c>
      <c r="T104" s="16">
        <f t="shared" si="8"/>
      </c>
      <c r="AA104" s="28"/>
    </row>
    <row r="105" spans="1:27" ht="18" customHeight="1">
      <c r="A105" s="45">
        <v>97</v>
      </c>
      <c r="B105" s="249">
        <f t="shared" si="9"/>
      </c>
      <c r="C105" s="372"/>
      <c r="D105" s="373"/>
      <c r="E105" s="55"/>
      <c r="F105" s="287"/>
      <c r="G105" s="7">
        <f t="shared" si="5"/>
      </c>
      <c r="H105" s="4"/>
      <c r="I105" s="7"/>
      <c r="J105" s="11"/>
      <c r="K105" s="12"/>
      <c r="L105" s="13"/>
      <c r="M105" s="251"/>
      <c r="N105" s="11"/>
      <c r="O105" s="12"/>
      <c r="P105" s="13"/>
      <c r="Q105" s="251"/>
      <c r="R105" s="21">
        <f t="shared" si="6"/>
        <v>0</v>
      </c>
      <c r="S105" s="21">
        <f t="shared" si="7"/>
      </c>
      <c r="T105" s="16">
        <f t="shared" si="8"/>
      </c>
      <c r="AA105" s="28"/>
    </row>
    <row r="106" spans="1:27" ht="18" customHeight="1">
      <c r="A106" s="45">
        <v>98</v>
      </c>
      <c r="B106" s="249">
        <f t="shared" si="9"/>
      </c>
      <c r="C106" s="372"/>
      <c r="D106" s="373"/>
      <c r="E106" s="55"/>
      <c r="F106" s="287"/>
      <c r="G106" s="7">
        <f t="shared" si="5"/>
      </c>
      <c r="H106" s="4"/>
      <c r="I106" s="7"/>
      <c r="J106" s="11"/>
      <c r="K106" s="12"/>
      <c r="L106" s="13"/>
      <c r="M106" s="251"/>
      <c r="N106" s="11"/>
      <c r="O106" s="12"/>
      <c r="P106" s="13"/>
      <c r="Q106" s="251"/>
      <c r="R106" s="21">
        <f t="shared" si="6"/>
        <v>0</v>
      </c>
      <c r="S106" s="21">
        <f t="shared" si="7"/>
      </c>
      <c r="T106" s="16">
        <f t="shared" si="8"/>
      </c>
      <c r="AA106" s="28"/>
    </row>
    <row r="107" spans="1:27" ht="18" customHeight="1">
      <c r="A107" s="45">
        <v>99</v>
      </c>
      <c r="B107" s="249">
        <f t="shared" si="9"/>
      </c>
      <c r="C107" s="372"/>
      <c r="D107" s="373"/>
      <c r="E107" s="55"/>
      <c r="F107" s="287"/>
      <c r="G107" s="7">
        <f t="shared" si="5"/>
      </c>
      <c r="H107" s="4"/>
      <c r="I107" s="7"/>
      <c r="J107" s="11"/>
      <c r="K107" s="12"/>
      <c r="L107" s="13"/>
      <c r="M107" s="251"/>
      <c r="N107" s="11"/>
      <c r="O107" s="12"/>
      <c r="P107" s="13"/>
      <c r="Q107" s="251"/>
      <c r="R107" s="21">
        <f t="shared" si="6"/>
        <v>0</v>
      </c>
      <c r="S107" s="21">
        <f t="shared" si="7"/>
      </c>
      <c r="T107" s="16">
        <f t="shared" si="8"/>
      </c>
      <c r="AA107" s="28"/>
    </row>
    <row r="108" spans="1:27" ht="18" customHeight="1">
      <c r="A108" s="45">
        <v>100</v>
      </c>
      <c r="B108" s="249">
        <f t="shared" si="9"/>
      </c>
      <c r="C108" s="372"/>
      <c r="D108" s="373"/>
      <c r="E108" s="55"/>
      <c r="F108" s="287"/>
      <c r="G108" s="7">
        <f t="shared" si="5"/>
      </c>
      <c r="H108" s="4"/>
      <c r="I108" s="7"/>
      <c r="J108" s="11"/>
      <c r="K108" s="12"/>
      <c r="L108" s="13"/>
      <c r="M108" s="251"/>
      <c r="N108" s="11"/>
      <c r="O108" s="12"/>
      <c r="P108" s="13"/>
      <c r="Q108" s="251"/>
      <c r="R108" s="21">
        <f t="shared" si="6"/>
        <v>0</v>
      </c>
      <c r="S108" s="21">
        <f t="shared" si="7"/>
      </c>
      <c r="T108" s="16">
        <f t="shared" si="8"/>
      </c>
      <c r="AA108" s="28"/>
    </row>
    <row r="109" spans="1:27" ht="18" customHeight="1">
      <c r="A109" s="45">
        <v>101</v>
      </c>
      <c r="B109" s="249">
        <f t="shared" si="9"/>
      </c>
      <c r="C109" s="372"/>
      <c r="D109" s="373"/>
      <c r="E109" s="55"/>
      <c r="F109" s="287"/>
      <c r="G109" s="7">
        <f t="shared" si="5"/>
      </c>
      <c r="H109" s="4"/>
      <c r="I109" s="7"/>
      <c r="J109" s="11"/>
      <c r="K109" s="12"/>
      <c r="L109" s="13"/>
      <c r="M109" s="251"/>
      <c r="N109" s="11"/>
      <c r="O109" s="12"/>
      <c r="P109" s="13"/>
      <c r="Q109" s="251"/>
      <c r="R109" s="21">
        <f t="shared" si="6"/>
        <v>0</v>
      </c>
      <c r="S109" s="21">
        <f t="shared" si="7"/>
      </c>
      <c r="T109" s="16">
        <f t="shared" si="8"/>
      </c>
      <c r="AA109" s="28"/>
    </row>
    <row r="110" spans="1:27" ht="18" customHeight="1">
      <c r="A110" s="45">
        <v>102</v>
      </c>
      <c r="B110" s="249">
        <f t="shared" si="9"/>
      </c>
      <c r="C110" s="372"/>
      <c r="D110" s="373"/>
      <c r="E110" s="55"/>
      <c r="F110" s="287"/>
      <c r="G110" s="7">
        <f t="shared" si="5"/>
      </c>
      <c r="H110" s="4"/>
      <c r="I110" s="7"/>
      <c r="J110" s="11"/>
      <c r="K110" s="12"/>
      <c r="L110" s="13"/>
      <c r="M110" s="251"/>
      <c r="N110" s="11"/>
      <c r="O110" s="12"/>
      <c r="P110" s="13"/>
      <c r="Q110" s="251"/>
      <c r="R110" s="21">
        <f t="shared" si="6"/>
        <v>0</v>
      </c>
      <c r="S110" s="21">
        <f t="shared" si="7"/>
      </c>
      <c r="T110" s="16">
        <f t="shared" si="8"/>
      </c>
      <c r="AA110" s="28"/>
    </row>
    <row r="111" spans="1:27" ht="18" customHeight="1">
      <c r="A111" s="45">
        <v>103</v>
      </c>
      <c r="B111" s="249">
        <f t="shared" si="9"/>
      </c>
      <c r="C111" s="372"/>
      <c r="D111" s="373"/>
      <c r="E111" s="55"/>
      <c r="F111" s="287"/>
      <c r="G111" s="7">
        <f t="shared" si="5"/>
      </c>
      <c r="H111" s="4"/>
      <c r="I111" s="7"/>
      <c r="J111" s="11"/>
      <c r="K111" s="12"/>
      <c r="L111" s="13"/>
      <c r="M111" s="251"/>
      <c r="N111" s="11"/>
      <c r="O111" s="12"/>
      <c r="P111" s="13"/>
      <c r="Q111" s="251"/>
      <c r="R111" s="21">
        <f t="shared" si="6"/>
        <v>0</v>
      </c>
      <c r="S111" s="21">
        <f t="shared" si="7"/>
      </c>
      <c r="T111" s="16">
        <f t="shared" si="8"/>
      </c>
      <c r="AA111" s="28"/>
    </row>
    <row r="112" spans="1:27" ht="18" customHeight="1">
      <c r="A112" s="45">
        <v>104</v>
      </c>
      <c r="B112" s="249">
        <f t="shared" si="9"/>
      </c>
      <c r="C112" s="372"/>
      <c r="D112" s="373"/>
      <c r="E112" s="55"/>
      <c r="F112" s="287"/>
      <c r="G112" s="7">
        <f t="shared" si="5"/>
      </c>
      <c r="H112" s="4"/>
      <c r="I112" s="7"/>
      <c r="J112" s="11"/>
      <c r="K112" s="12"/>
      <c r="L112" s="13"/>
      <c r="M112" s="251"/>
      <c r="N112" s="11"/>
      <c r="O112" s="12"/>
      <c r="P112" s="13"/>
      <c r="Q112" s="251"/>
      <c r="R112" s="21">
        <f t="shared" si="6"/>
        <v>0</v>
      </c>
      <c r="S112" s="21">
        <f t="shared" si="7"/>
      </c>
      <c r="T112" s="16">
        <f t="shared" si="8"/>
      </c>
      <c r="AA112" s="28"/>
    </row>
    <row r="113" spans="1:27" ht="18" customHeight="1">
      <c r="A113" s="45">
        <v>105</v>
      </c>
      <c r="B113" s="249">
        <f t="shared" si="9"/>
      </c>
      <c r="C113" s="372"/>
      <c r="D113" s="373"/>
      <c r="E113" s="55"/>
      <c r="F113" s="287"/>
      <c r="G113" s="7">
        <f t="shared" si="5"/>
      </c>
      <c r="H113" s="4"/>
      <c r="I113" s="7"/>
      <c r="J113" s="11"/>
      <c r="K113" s="12"/>
      <c r="L113" s="13"/>
      <c r="M113" s="251"/>
      <c r="N113" s="11"/>
      <c r="O113" s="12"/>
      <c r="P113" s="13"/>
      <c r="Q113" s="251"/>
      <c r="R113" s="21">
        <f t="shared" si="6"/>
        <v>0</v>
      </c>
      <c r="S113" s="21">
        <f t="shared" si="7"/>
      </c>
      <c r="T113" s="16">
        <f t="shared" si="8"/>
      </c>
      <c r="AA113" s="28"/>
    </row>
    <row r="114" spans="1:27" ht="18" customHeight="1">
      <c r="A114" s="45">
        <v>106</v>
      </c>
      <c r="B114" s="249">
        <f t="shared" si="9"/>
      </c>
      <c r="C114" s="372"/>
      <c r="D114" s="373"/>
      <c r="E114" s="55"/>
      <c r="F114" s="287"/>
      <c r="G114" s="7">
        <f t="shared" si="5"/>
      </c>
      <c r="H114" s="4"/>
      <c r="I114" s="7"/>
      <c r="J114" s="11"/>
      <c r="K114" s="12"/>
      <c r="L114" s="13"/>
      <c r="M114" s="251"/>
      <c r="N114" s="11"/>
      <c r="O114" s="12"/>
      <c r="P114" s="13"/>
      <c r="Q114" s="251"/>
      <c r="R114" s="21">
        <f t="shared" si="6"/>
        <v>0</v>
      </c>
      <c r="S114" s="21">
        <f t="shared" si="7"/>
      </c>
      <c r="T114" s="16">
        <f t="shared" si="8"/>
      </c>
      <c r="AA114" s="28"/>
    </row>
    <row r="115" spans="1:27" ht="18" customHeight="1">
      <c r="A115" s="45">
        <v>107</v>
      </c>
      <c r="B115" s="249">
        <f t="shared" si="9"/>
      </c>
      <c r="C115" s="372"/>
      <c r="D115" s="373"/>
      <c r="E115" s="55"/>
      <c r="F115" s="287"/>
      <c r="G115" s="7">
        <f t="shared" si="5"/>
      </c>
      <c r="H115" s="4"/>
      <c r="I115" s="7"/>
      <c r="J115" s="11"/>
      <c r="K115" s="12"/>
      <c r="L115" s="13"/>
      <c r="M115" s="251"/>
      <c r="N115" s="11"/>
      <c r="O115" s="12"/>
      <c r="P115" s="13"/>
      <c r="Q115" s="251"/>
      <c r="R115" s="21">
        <f t="shared" si="6"/>
        <v>0</v>
      </c>
      <c r="S115" s="21">
        <f t="shared" si="7"/>
      </c>
      <c r="T115" s="16">
        <f t="shared" si="8"/>
      </c>
      <c r="AA115" s="28"/>
    </row>
    <row r="116" spans="1:27" ht="18" customHeight="1">
      <c r="A116" s="45">
        <v>108</v>
      </c>
      <c r="B116" s="249">
        <f t="shared" si="9"/>
      </c>
      <c r="C116" s="372"/>
      <c r="D116" s="373"/>
      <c r="E116" s="55"/>
      <c r="F116" s="287"/>
      <c r="G116" s="7">
        <f t="shared" si="5"/>
      </c>
      <c r="H116" s="4"/>
      <c r="I116" s="7"/>
      <c r="J116" s="11"/>
      <c r="K116" s="12"/>
      <c r="L116" s="13"/>
      <c r="M116" s="251"/>
      <c r="N116" s="11"/>
      <c r="O116" s="12"/>
      <c r="P116" s="13"/>
      <c r="Q116" s="251"/>
      <c r="R116" s="21">
        <f t="shared" si="6"/>
        <v>0</v>
      </c>
      <c r="S116" s="21">
        <f t="shared" si="7"/>
      </c>
      <c r="T116" s="16">
        <f t="shared" si="8"/>
      </c>
      <c r="AA116" s="28"/>
    </row>
    <row r="117" spans="1:27" ht="18" customHeight="1">
      <c r="A117" s="45">
        <v>109</v>
      </c>
      <c r="B117" s="249">
        <f t="shared" si="9"/>
      </c>
      <c r="C117" s="372"/>
      <c r="D117" s="373"/>
      <c r="E117" s="55"/>
      <c r="F117" s="287"/>
      <c r="G117" s="7">
        <f t="shared" si="5"/>
      </c>
      <c r="H117" s="4"/>
      <c r="I117" s="7"/>
      <c r="J117" s="11"/>
      <c r="K117" s="12"/>
      <c r="L117" s="13"/>
      <c r="M117" s="251"/>
      <c r="N117" s="11"/>
      <c r="O117" s="12"/>
      <c r="P117" s="13"/>
      <c r="Q117" s="251"/>
      <c r="R117" s="21">
        <f t="shared" si="6"/>
        <v>0</v>
      </c>
      <c r="S117" s="21">
        <f t="shared" si="7"/>
      </c>
      <c r="T117" s="16">
        <f t="shared" si="8"/>
      </c>
      <c r="AA117" s="28"/>
    </row>
    <row r="118" spans="1:27" ht="18" customHeight="1">
      <c r="A118" s="45">
        <v>110</v>
      </c>
      <c r="B118" s="249">
        <f t="shared" si="9"/>
      </c>
      <c r="C118" s="372"/>
      <c r="D118" s="373"/>
      <c r="E118" s="55"/>
      <c r="F118" s="287"/>
      <c r="G118" s="7">
        <f t="shared" si="5"/>
      </c>
      <c r="H118" s="4"/>
      <c r="I118" s="7"/>
      <c r="J118" s="11"/>
      <c r="K118" s="12"/>
      <c r="L118" s="13"/>
      <c r="M118" s="251"/>
      <c r="N118" s="11"/>
      <c r="O118" s="12"/>
      <c r="P118" s="13"/>
      <c r="Q118" s="251"/>
      <c r="R118" s="21">
        <f t="shared" si="6"/>
        <v>0</v>
      </c>
      <c r="S118" s="21">
        <f t="shared" si="7"/>
      </c>
      <c r="T118" s="16">
        <f t="shared" si="8"/>
      </c>
      <c r="AA118" s="28"/>
    </row>
    <row r="119" spans="1:27" ht="18" customHeight="1">
      <c r="A119" s="45">
        <v>111</v>
      </c>
      <c r="B119" s="249">
        <f t="shared" si="9"/>
      </c>
      <c r="C119" s="372"/>
      <c r="D119" s="373"/>
      <c r="E119" s="55"/>
      <c r="F119" s="287"/>
      <c r="G119" s="7">
        <f t="shared" si="5"/>
      </c>
      <c r="H119" s="4"/>
      <c r="I119" s="7"/>
      <c r="J119" s="11"/>
      <c r="K119" s="12"/>
      <c r="L119" s="13"/>
      <c r="M119" s="251"/>
      <c r="N119" s="11"/>
      <c r="O119" s="12"/>
      <c r="P119" s="13"/>
      <c r="Q119" s="251"/>
      <c r="R119" s="21">
        <f t="shared" si="6"/>
        <v>0</v>
      </c>
      <c r="S119" s="21">
        <f t="shared" si="7"/>
      </c>
      <c r="T119" s="16">
        <f t="shared" si="8"/>
      </c>
      <c r="AA119" s="28"/>
    </row>
    <row r="120" spans="1:27" ht="18" customHeight="1">
      <c r="A120" s="45">
        <v>112</v>
      </c>
      <c r="B120" s="249">
        <f t="shared" si="9"/>
      </c>
      <c r="C120" s="372"/>
      <c r="D120" s="373"/>
      <c r="E120" s="55"/>
      <c r="F120" s="287"/>
      <c r="G120" s="7">
        <f t="shared" si="5"/>
      </c>
      <c r="H120" s="4"/>
      <c r="I120" s="7"/>
      <c r="J120" s="11"/>
      <c r="K120" s="12"/>
      <c r="L120" s="13"/>
      <c r="M120" s="251"/>
      <c r="N120" s="11"/>
      <c r="O120" s="12"/>
      <c r="P120" s="13"/>
      <c r="Q120" s="251"/>
      <c r="R120" s="21">
        <f t="shared" si="6"/>
        <v>0</v>
      </c>
      <c r="S120" s="21">
        <f t="shared" si="7"/>
      </c>
      <c r="T120" s="16">
        <f t="shared" si="8"/>
      </c>
      <c r="AA120" s="28"/>
    </row>
    <row r="121" spans="1:27" ht="18" customHeight="1">
      <c r="A121" s="45">
        <v>113</v>
      </c>
      <c r="B121" s="249">
        <f t="shared" si="9"/>
      </c>
      <c r="C121" s="372"/>
      <c r="D121" s="373"/>
      <c r="E121" s="55"/>
      <c r="F121" s="287"/>
      <c r="G121" s="7">
        <f t="shared" si="5"/>
      </c>
      <c r="H121" s="4"/>
      <c r="I121" s="7"/>
      <c r="J121" s="11"/>
      <c r="K121" s="12"/>
      <c r="L121" s="13"/>
      <c r="M121" s="251"/>
      <c r="N121" s="11"/>
      <c r="O121" s="12"/>
      <c r="P121" s="13"/>
      <c r="Q121" s="251"/>
      <c r="R121" s="21">
        <f t="shared" si="6"/>
        <v>0</v>
      </c>
      <c r="S121" s="21">
        <f t="shared" si="7"/>
      </c>
      <c r="T121" s="16">
        <f t="shared" si="8"/>
      </c>
      <c r="AA121" s="28"/>
    </row>
    <row r="122" spans="1:27" ht="18" customHeight="1">
      <c r="A122" s="45">
        <v>114</v>
      </c>
      <c r="B122" s="249">
        <f t="shared" si="9"/>
      </c>
      <c r="C122" s="372"/>
      <c r="D122" s="373"/>
      <c r="E122" s="55"/>
      <c r="F122" s="287"/>
      <c r="G122" s="7">
        <f t="shared" si="5"/>
      </c>
      <c r="H122" s="4"/>
      <c r="I122" s="7"/>
      <c r="J122" s="11"/>
      <c r="K122" s="12"/>
      <c r="L122" s="13"/>
      <c r="M122" s="251"/>
      <c r="N122" s="11"/>
      <c r="O122" s="12"/>
      <c r="P122" s="13"/>
      <c r="Q122" s="251"/>
      <c r="R122" s="21">
        <f t="shared" si="6"/>
        <v>0</v>
      </c>
      <c r="S122" s="21">
        <f t="shared" si="7"/>
      </c>
      <c r="T122" s="16">
        <f t="shared" si="8"/>
      </c>
      <c r="AA122" s="28"/>
    </row>
    <row r="123" spans="1:27" ht="18" customHeight="1">
      <c r="A123" s="45">
        <v>115</v>
      </c>
      <c r="B123" s="249">
        <f t="shared" si="9"/>
      </c>
      <c r="C123" s="372"/>
      <c r="D123" s="373"/>
      <c r="E123" s="55"/>
      <c r="F123" s="287"/>
      <c r="G123" s="7">
        <f t="shared" si="5"/>
      </c>
      <c r="H123" s="4"/>
      <c r="I123" s="7"/>
      <c r="J123" s="11"/>
      <c r="K123" s="12"/>
      <c r="L123" s="13"/>
      <c r="M123" s="251"/>
      <c r="N123" s="11"/>
      <c r="O123" s="12"/>
      <c r="P123" s="13"/>
      <c r="Q123" s="251"/>
      <c r="R123" s="21">
        <f t="shared" si="6"/>
        <v>0</v>
      </c>
      <c r="S123" s="21">
        <f t="shared" si="7"/>
      </c>
      <c r="T123" s="16">
        <f t="shared" si="8"/>
      </c>
      <c r="AA123" s="28"/>
    </row>
    <row r="124" spans="1:27" ht="18" customHeight="1">
      <c r="A124" s="45">
        <v>116</v>
      </c>
      <c r="B124" s="249">
        <f t="shared" si="9"/>
      </c>
      <c r="C124" s="372"/>
      <c r="D124" s="373"/>
      <c r="E124" s="55"/>
      <c r="F124" s="287"/>
      <c r="G124" s="7">
        <f t="shared" si="5"/>
      </c>
      <c r="H124" s="4"/>
      <c r="I124" s="7"/>
      <c r="J124" s="11"/>
      <c r="K124" s="12"/>
      <c r="L124" s="13"/>
      <c r="M124" s="251"/>
      <c r="N124" s="11"/>
      <c r="O124" s="12"/>
      <c r="P124" s="13"/>
      <c r="Q124" s="251"/>
      <c r="R124" s="21">
        <f t="shared" si="6"/>
        <v>0</v>
      </c>
      <c r="S124" s="21">
        <f t="shared" si="7"/>
      </c>
      <c r="T124" s="16">
        <f t="shared" si="8"/>
      </c>
      <c r="AA124" s="28"/>
    </row>
    <row r="125" spans="1:27" ht="18" customHeight="1">
      <c r="A125" s="45">
        <v>117</v>
      </c>
      <c r="B125" s="249">
        <f t="shared" si="9"/>
      </c>
      <c r="C125" s="372"/>
      <c r="D125" s="373"/>
      <c r="E125" s="55"/>
      <c r="F125" s="287"/>
      <c r="G125" s="7">
        <f t="shared" si="5"/>
      </c>
      <c r="H125" s="4"/>
      <c r="I125" s="7"/>
      <c r="J125" s="11"/>
      <c r="K125" s="12"/>
      <c r="L125" s="13"/>
      <c r="M125" s="251"/>
      <c r="N125" s="11"/>
      <c r="O125" s="12"/>
      <c r="P125" s="13"/>
      <c r="Q125" s="251"/>
      <c r="R125" s="21">
        <f t="shared" si="6"/>
        <v>0</v>
      </c>
      <c r="S125" s="21">
        <f t="shared" si="7"/>
      </c>
      <c r="T125" s="16">
        <f t="shared" si="8"/>
      </c>
      <c r="AA125" s="28"/>
    </row>
    <row r="126" spans="1:27" ht="18" customHeight="1">
      <c r="A126" s="45">
        <v>118</v>
      </c>
      <c r="B126" s="249">
        <f t="shared" si="9"/>
      </c>
      <c r="C126" s="372"/>
      <c r="D126" s="373"/>
      <c r="E126" s="55"/>
      <c r="F126" s="287"/>
      <c r="G126" s="7">
        <f t="shared" si="5"/>
      </c>
      <c r="H126" s="4"/>
      <c r="I126" s="7"/>
      <c r="J126" s="11"/>
      <c r="K126" s="12"/>
      <c r="L126" s="13"/>
      <c r="M126" s="251"/>
      <c r="N126" s="11"/>
      <c r="O126" s="12"/>
      <c r="P126" s="13"/>
      <c r="Q126" s="251"/>
      <c r="R126" s="21">
        <f t="shared" si="6"/>
        <v>0</v>
      </c>
      <c r="S126" s="21">
        <f t="shared" si="7"/>
      </c>
      <c r="T126" s="16">
        <f t="shared" si="8"/>
      </c>
      <c r="AA126" s="28"/>
    </row>
    <row r="127" spans="1:27" ht="18" customHeight="1">
      <c r="A127" s="45">
        <v>119</v>
      </c>
      <c r="B127" s="249">
        <f t="shared" si="9"/>
      </c>
      <c r="C127" s="372"/>
      <c r="D127" s="373"/>
      <c r="E127" s="55"/>
      <c r="F127" s="287"/>
      <c r="G127" s="7">
        <f t="shared" si="5"/>
      </c>
      <c r="H127" s="4"/>
      <c r="I127" s="7"/>
      <c r="J127" s="11"/>
      <c r="K127" s="12"/>
      <c r="L127" s="13"/>
      <c r="M127" s="251"/>
      <c r="N127" s="11"/>
      <c r="O127" s="12"/>
      <c r="P127" s="13"/>
      <c r="Q127" s="251"/>
      <c r="R127" s="21">
        <f t="shared" si="6"/>
        <v>0</v>
      </c>
      <c r="S127" s="21">
        <f t="shared" si="7"/>
      </c>
      <c r="T127" s="16">
        <f t="shared" si="8"/>
      </c>
      <c r="AA127" s="28"/>
    </row>
    <row r="128" spans="1:27" ht="18" customHeight="1">
      <c r="A128" s="45">
        <v>120</v>
      </c>
      <c r="B128" s="249">
        <f t="shared" si="9"/>
      </c>
      <c r="C128" s="372"/>
      <c r="D128" s="373"/>
      <c r="E128" s="55"/>
      <c r="F128" s="287"/>
      <c r="G128" s="7">
        <f t="shared" si="5"/>
      </c>
      <c r="H128" s="4"/>
      <c r="I128" s="7"/>
      <c r="J128" s="11"/>
      <c r="K128" s="12"/>
      <c r="L128" s="13"/>
      <c r="M128" s="251"/>
      <c r="N128" s="11"/>
      <c r="O128" s="12"/>
      <c r="P128" s="13"/>
      <c r="Q128" s="251"/>
      <c r="R128" s="21">
        <f t="shared" si="6"/>
        <v>0</v>
      </c>
      <c r="S128" s="21">
        <f t="shared" si="7"/>
      </c>
      <c r="T128" s="16">
        <f t="shared" si="8"/>
      </c>
      <c r="AA128" s="28"/>
    </row>
    <row r="129" spans="1:27" ht="18" customHeight="1">
      <c r="A129" s="45">
        <v>121</v>
      </c>
      <c r="B129" s="249">
        <f t="shared" si="9"/>
      </c>
      <c r="C129" s="372"/>
      <c r="D129" s="373"/>
      <c r="E129" s="55"/>
      <c r="F129" s="287"/>
      <c r="G129" s="7">
        <f t="shared" si="5"/>
      </c>
      <c r="H129" s="4"/>
      <c r="I129" s="7"/>
      <c r="J129" s="11"/>
      <c r="K129" s="12"/>
      <c r="L129" s="13"/>
      <c r="M129" s="251"/>
      <c r="N129" s="11"/>
      <c r="O129" s="12"/>
      <c r="P129" s="13"/>
      <c r="Q129" s="251"/>
      <c r="R129" s="21">
        <f t="shared" si="6"/>
        <v>0</v>
      </c>
      <c r="S129" s="21">
        <f t="shared" si="7"/>
      </c>
      <c r="T129" s="16">
        <f t="shared" si="8"/>
      </c>
      <c r="AA129" s="28"/>
    </row>
    <row r="130" spans="1:27" ht="18" customHeight="1">
      <c r="A130" s="45">
        <v>122</v>
      </c>
      <c r="B130" s="249">
        <f t="shared" si="9"/>
      </c>
      <c r="C130" s="372"/>
      <c r="D130" s="373"/>
      <c r="E130" s="55"/>
      <c r="F130" s="287"/>
      <c r="G130" s="7">
        <f t="shared" si="5"/>
      </c>
      <c r="H130" s="4"/>
      <c r="I130" s="7"/>
      <c r="J130" s="11"/>
      <c r="K130" s="12"/>
      <c r="L130" s="13"/>
      <c r="M130" s="251"/>
      <c r="N130" s="11"/>
      <c r="O130" s="12"/>
      <c r="P130" s="13"/>
      <c r="Q130" s="251"/>
      <c r="R130" s="21">
        <f t="shared" si="6"/>
        <v>0</v>
      </c>
      <c r="S130" s="21">
        <f t="shared" si="7"/>
      </c>
      <c r="T130" s="16">
        <f t="shared" si="8"/>
      </c>
      <c r="AA130" s="28"/>
    </row>
    <row r="131" spans="1:27" ht="18" customHeight="1">
      <c r="A131" s="45">
        <v>123</v>
      </c>
      <c r="B131" s="249">
        <f t="shared" si="9"/>
      </c>
      <c r="C131" s="372"/>
      <c r="D131" s="373"/>
      <c r="E131" s="55"/>
      <c r="F131" s="287"/>
      <c r="G131" s="7">
        <f t="shared" si="5"/>
      </c>
      <c r="H131" s="4"/>
      <c r="I131" s="7"/>
      <c r="J131" s="11"/>
      <c r="K131" s="12"/>
      <c r="L131" s="13"/>
      <c r="M131" s="251"/>
      <c r="N131" s="11"/>
      <c r="O131" s="12"/>
      <c r="P131" s="13"/>
      <c r="Q131" s="251"/>
      <c r="R131" s="21">
        <f t="shared" si="6"/>
        <v>0</v>
      </c>
      <c r="S131" s="21">
        <f t="shared" si="7"/>
      </c>
      <c r="T131" s="16">
        <f t="shared" si="8"/>
      </c>
      <c r="AA131" s="28"/>
    </row>
    <row r="132" spans="1:27" ht="18" customHeight="1">
      <c r="A132" s="45">
        <v>124</v>
      </c>
      <c r="B132" s="249">
        <f t="shared" si="9"/>
      </c>
      <c r="C132" s="372"/>
      <c r="D132" s="373"/>
      <c r="E132" s="55"/>
      <c r="F132" s="287"/>
      <c r="G132" s="7">
        <f t="shared" si="5"/>
      </c>
      <c r="H132" s="4"/>
      <c r="I132" s="7"/>
      <c r="J132" s="11"/>
      <c r="K132" s="12"/>
      <c r="L132" s="13"/>
      <c r="M132" s="251"/>
      <c r="N132" s="11"/>
      <c r="O132" s="12"/>
      <c r="P132" s="13"/>
      <c r="Q132" s="251"/>
      <c r="R132" s="21">
        <f t="shared" si="6"/>
        <v>0</v>
      </c>
      <c r="S132" s="21">
        <f t="shared" si="7"/>
      </c>
      <c r="T132" s="16">
        <f t="shared" si="8"/>
      </c>
      <c r="AA132" s="28"/>
    </row>
    <row r="133" spans="1:27" ht="18" customHeight="1">
      <c r="A133" s="45">
        <v>125</v>
      </c>
      <c r="B133" s="249">
        <f t="shared" si="9"/>
      </c>
      <c r="C133" s="372"/>
      <c r="D133" s="373"/>
      <c r="E133" s="55"/>
      <c r="F133" s="287"/>
      <c r="G133" s="7">
        <f t="shared" si="5"/>
      </c>
      <c r="H133" s="4"/>
      <c r="I133" s="7"/>
      <c r="J133" s="11"/>
      <c r="K133" s="12"/>
      <c r="L133" s="13"/>
      <c r="M133" s="251"/>
      <c r="N133" s="11"/>
      <c r="O133" s="12"/>
      <c r="P133" s="13"/>
      <c r="Q133" s="251"/>
      <c r="R133" s="21">
        <f t="shared" si="6"/>
        <v>0</v>
      </c>
      <c r="S133" s="21">
        <f t="shared" si="7"/>
      </c>
      <c r="T133" s="16">
        <f t="shared" si="8"/>
      </c>
      <c r="AA133" s="28"/>
    </row>
    <row r="134" spans="1:27" ht="18" customHeight="1">
      <c r="A134" s="45">
        <v>126</v>
      </c>
      <c r="B134" s="249">
        <f t="shared" si="9"/>
      </c>
      <c r="C134" s="372"/>
      <c r="D134" s="373"/>
      <c r="E134" s="55"/>
      <c r="F134" s="287"/>
      <c r="G134" s="7">
        <f t="shared" si="5"/>
      </c>
      <c r="H134" s="4"/>
      <c r="I134" s="7"/>
      <c r="J134" s="11"/>
      <c r="K134" s="12"/>
      <c r="L134" s="13"/>
      <c r="M134" s="251"/>
      <c r="N134" s="11"/>
      <c r="O134" s="12"/>
      <c r="P134" s="13"/>
      <c r="Q134" s="251"/>
      <c r="R134" s="21">
        <f t="shared" si="6"/>
        <v>0</v>
      </c>
      <c r="S134" s="21">
        <f t="shared" si="7"/>
      </c>
      <c r="T134" s="16">
        <f t="shared" si="8"/>
      </c>
      <c r="AA134" s="28"/>
    </row>
    <row r="135" spans="1:27" ht="18" customHeight="1">
      <c r="A135" s="45">
        <v>127</v>
      </c>
      <c r="B135" s="249">
        <f t="shared" si="9"/>
      </c>
      <c r="C135" s="372"/>
      <c r="D135" s="373"/>
      <c r="E135" s="55"/>
      <c r="F135" s="287"/>
      <c r="G135" s="7">
        <f t="shared" si="5"/>
      </c>
      <c r="H135" s="4"/>
      <c r="I135" s="7"/>
      <c r="J135" s="11"/>
      <c r="K135" s="12"/>
      <c r="L135" s="13"/>
      <c r="M135" s="251"/>
      <c r="N135" s="11"/>
      <c r="O135" s="12"/>
      <c r="P135" s="13"/>
      <c r="Q135" s="251"/>
      <c r="R135" s="21">
        <f t="shared" si="6"/>
        <v>0</v>
      </c>
      <c r="S135" s="21">
        <f t="shared" si="7"/>
      </c>
      <c r="T135" s="16">
        <f t="shared" si="8"/>
      </c>
      <c r="AA135" s="28"/>
    </row>
    <row r="136" spans="1:27" ht="18" customHeight="1">
      <c r="A136" s="45">
        <v>128</v>
      </c>
      <c r="B136" s="249">
        <f t="shared" si="9"/>
      </c>
      <c r="C136" s="372"/>
      <c r="D136" s="373"/>
      <c r="E136" s="55"/>
      <c r="F136" s="287"/>
      <c r="G136" s="7">
        <f t="shared" si="5"/>
      </c>
      <c r="H136" s="4"/>
      <c r="I136" s="7"/>
      <c r="J136" s="11"/>
      <c r="K136" s="12"/>
      <c r="L136" s="13"/>
      <c r="M136" s="251"/>
      <c r="N136" s="11"/>
      <c r="O136" s="12"/>
      <c r="P136" s="13"/>
      <c r="Q136" s="251"/>
      <c r="R136" s="21">
        <f t="shared" si="6"/>
        <v>0</v>
      </c>
      <c r="S136" s="21">
        <f t="shared" si="7"/>
      </c>
      <c r="T136" s="16">
        <f t="shared" si="8"/>
      </c>
      <c r="AA136" s="28"/>
    </row>
    <row r="137" spans="1:27" ht="18" customHeight="1">
      <c r="A137" s="45">
        <v>129</v>
      </c>
      <c r="B137" s="249">
        <f t="shared" si="9"/>
      </c>
      <c r="C137" s="372"/>
      <c r="D137" s="373"/>
      <c r="E137" s="55"/>
      <c r="F137" s="287"/>
      <c r="G137" s="7">
        <f t="shared" si="5"/>
      </c>
      <c r="H137" s="4"/>
      <c r="I137" s="7"/>
      <c r="J137" s="11"/>
      <c r="K137" s="12"/>
      <c r="L137" s="13"/>
      <c r="M137" s="251"/>
      <c r="N137" s="11"/>
      <c r="O137" s="12"/>
      <c r="P137" s="13"/>
      <c r="Q137" s="251"/>
      <c r="R137" s="21">
        <f t="shared" si="6"/>
        <v>0</v>
      </c>
      <c r="S137" s="21">
        <f t="shared" si="7"/>
      </c>
      <c r="T137" s="16">
        <f t="shared" si="8"/>
      </c>
      <c r="AA137" s="28"/>
    </row>
    <row r="138" spans="1:27" ht="18" customHeight="1">
      <c r="A138" s="45">
        <v>130</v>
      </c>
      <c r="B138" s="249">
        <f t="shared" si="9"/>
      </c>
      <c r="C138" s="372"/>
      <c r="D138" s="373"/>
      <c r="E138" s="55"/>
      <c r="F138" s="287"/>
      <c r="G138" s="7">
        <f aca="true" t="shared" si="10" ref="G138:G201">IF(C138="","",$E$2)</f>
      </c>
      <c r="H138" s="4"/>
      <c r="I138" s="7"/>
      <c r="J138" s="11"/>
      <c r="K138" s="12"/>
      <c r="L138" s="13"/>
      <c r="M138" s="251"/>
      <c r="N138" s="11"/>
      <c r="O138" s="12"/>
      <c r="P138" s="13"/>
      <c r="Q138" s="251"/>
      <c r="R138" s="21">
        <f aca="true" t="shared" si="11" ref="R138:R201">COUNTA(K138,O138)</f>
        <v>0</v>
      </c>
      <c r="S138" s="21">
        <f aca="true" t="shared" si="12" ref="S138:S201">J138&amp;K138</f>
      </c>
      <c r="T138" s="16">
        <f aca="true" t="shared" si="13" ref="T138:T201">N138&amp;O138</f>
      </c>
      <c r="AA138" s="28"/>
    </row>
    <row r="139" spans="1:27" ht="18" customHeight="1">
      <c r="A139" s="45">
        <v>131</v>
      </c>
      <c r="B139" s="249">
        <f t="shared" si="9"/>
      </c>
      <c r="C139" s="372"/>
      <c r="D139" s="373"/>
      <c r="E139" s="55"/>
      <c r="F139" s="287"/>
      <c r="G139" s="7">
        <f t="shared" si="10"/>
      </c>
      <c r="H139" s="4"/>
      <c r="I139" s="7"/>
      <c r="J139" s="11"/>
      <c r="K139" s="12"/>
      <c r="L139" s="13"/>
      <c r="M139" s="251"/>
      <c r="N139" s="11"/>
      <c r="O139" s="12"/>
      <c r="P139" s="13"/>
      <c r="Q139" s="251"/>
      <c r="R139" s="21">
        <f t="shared" si="11"/>
        <v>0</v>
      </c>
      <c r="S139" s="21">
        <f t="shared" si="12"/>
      </c>
      <c r="T139" s="16">
        <f t="shared" si="13"/>
      </c>
      <c r="AA139" s="28"/>
    </row>
    <row r="140" spans="1:27" ht="18" customHeight="1">
      <c r="A140" s="45">
        <v>132</v>
      </c>
      <c r="B140" s="249">
        <f aca="true" t="shared" si="14" ref="B140:B203">IF($B$9="","",B139+1)</f>
      </c>
      <c r="C140" s="372"/>
      <c r="D140" s="373"/>
      <c r="E140" s="55"/>
      <c r="F140" s="287"/>
      <c r="G140" s="7">
        <f t="shared" si="10"/>
      </c>
      <c r="H140" s="4"/>
      <c r="I140" s="7"/>
      <c r="J140" s="11"/>
      <c r="K140" s="12"/>
      <c r="L140" s="13"/>
      <c r="M140" s="251"/>
      <c r="N140" s="11"/>
      <c r="O140" s="12"/>
      <c r="P140" s="13"/>
      <c r="Q140" s="251"/>
      <c r="R140" s="21">
        <f t="shared" si="11"/>
        <v>0</v>
      </c>
      <c r="S140" s="21">
        <f t="shared" si="12"/>
      </c>
      <c r="T140" s="16">
        <f t="shared" si="13"/>
      </c>
      <c r="AA140" s="28"/>
    </row>
    <row r="141" spans="1:27" ht="18" customHeight="1">
      <c r="A141" s="45">
        <v>133</v>
      </c>
      <c r="B141" s="249">
        <f t="shared" si="14"/>
      </c>
      <c r="C141" s="372"/>
      <c r="D141" s="373"/>
      <c r="E141" s="55"/>
      <c r="F141" s="287"/>
      <c r="G141" s="7">
        <f t="shared" si="10"/>
      </c>
      <c r="H141" s="4"/>
      <c r="I141" s="7"/>
      <c r="J141" s="11"/>
      <c r="K141" s="12"/>
      <c r="L141" s="13"/>
      <c r="M141" s="251"/>
      <c r="N141" s="11"/>
      <c r="O141" s="12"/>
      <c r="P141" s="13"/>
      <c r="Q141" s="251"/>
      <c r="R141" s="21">
        <f t="shared" si="11"/>
        <v>0</v>
      </c>
      <c r="S141" s="21">
        <f t="shared" si="12"/>
      </c>
      <c r="T141" s="16">
        <f t="shared" si="13"/>
      </c>
      <c r="AA141" s="28"/>
    </row>
    <row r="142" spans="1:27" ht="18" customHeight="1">
      <c r="A142" s="45">
        <v>134</v>
      </c>
      <c r="B142" s="249">
        <f t="shared" si="14"/>
      </c>
      <c r="C142" s="372"/>
      <c r="D142" s="373"/>
      <c r="E142" s="55"/>
      <c r="F142" s="287"/>
      <c r="G142" s="7">
        <f t="shared" si="10"/>
      </c>
      <c r="H142" s="4"/>
      <c r="I142" s="7"/>
      <c r="J142" s="11"/>
      <c r="K142" s="12"/>
      <c r="L142" s="13"/>
      <c r="M142" s="251"/>
      <c r="N142" s="11"/>
      <c r="O142" s="12"/>
      <c r="P142" s="13"/>
      <c r="Q142" s="251"/>
      <c r="R142" s="21">
        <f t="shared" si="11"/>
        <v>0</v>
      </c>
      <c r="S142" s="21">
        <f t="shared" si="12"/>
      </c>
      <c r="T142" s="16">
        <f t="shared" si="13"/>
      </c>
      <c r="AA142" s="28"/>
    </row>
    <row r="143" spans="1:27" ht="18" customHeight="1">
      <c r="A143" s="45">
        <v>135</v>
      </c>
      <c r="B143" s="249">
        <f t="shared" si="14"/>
      </c>
      <c r="C143" s="372"/>
      <c r="D143" s="373"/>
      <c r="E143" s="55"/>
      <c r="F143" s="287"/>
      <c r="G143" s="7">
        <f t="shared" si="10"/>
      </c>
      <c r="H143" s="4"/>
      <c r="I143" s="7"/>
      <c r="J143" s="11"/>
      <c r="K143" s="12"/>
      <c r="L143" s="13"/>
      <c r="M143" s="251"/>
      <c r="N143" s="11"/>
      <c r="O143" s="12"/>
      <c r="P143" s="13"/>
      <c r="Q143" s="251"/>
      <c r="R143" s="21">
        <f t="shared" si="11"/>
        <v>0</v>
      </c>
      <c r="S143" s="21">
        <f t="shared" si="12"/>
      </c>
      <c r="T143" s="16">
        <f t="shared" si="13"/>
      </c>
      <c r="AA143" s="28"/>
    </row>
    <row r="144" spans="1:27" ht="18" customHeight="1">
      <c r="A144" s="45">
        <v>136</v>
      </c>
      <c r="B144" s="249">
        <f t="shared" si="14"/>
      </c>
      <c r="C144" s="372"/>
      <c r="D144" s="373"/>
      <c r="E144" s="55"/>
      <c r="F144" s="287"/>
      <c r="G144" s="7">
        <f t="shared" si="10"/>
      </c>
      <c r="H144" s="4"/>
      <c r="I144" s="7"/>
      <c r="J144" s="11"/>
      <c r="K144" s="12"/>
      <c r="L144" s="13"/>
      <c r="M144" s="251"/>
      <c r="N144" s="11"/>
      <c r="O144" s="12"/>
      <c r="P144" s="13"/>
      <c r="Q144" s="251"/>
      <c r="R144" s="21">
        <f t="shared" si="11"/>
        <v>0</v>
      </c>
      <c r="S144" s="21">
        <f t="shared" si="12"/>
      </c>
      <c r="T144" s="16">
        <f t="shared" si="13"/>
      </c>
      <c r="AA144" s="28"/>
    </row>
    <row r="145" spans="1:27" ht="18" customHeight="1">
      <c r="A145" s="45">
        <v>137</v>
      </c>
      <c r="B145" s="249">
        <f t="shared" si="14"/>
      </c>
      <c r="C145" s="372"/>
      <c r="D145" s="373"/>
      <c r="E145" s="55"/>
      <c r="F145" s="287"/>
      <c r="G145" s="7">
        <f t="shared" si="10"/>
      </c>
      <c r="H145" s="4"/>
      <c r="I145" s="7"/>
      <c r="J145" s="11"/>
      <c r="K145" s="12"/>
      <c r="L145" s="13"/>
      <c r="M145" s="251"/>
      <c r="N145" s="11"/>
      <c r="O145" s="12"/>
      <c r="P145" s="13"/>
      <c r="Q145" s="251"/>
      <c r="R145" s="21">
        <f t="shared" si="11"/>
        <v>0</v>
      </c>
      <c r="S145" s="21">
        <f t="shared" si="12"/>
      </c>
      <c r="T145" s="16">
        <f t="shared" si="13"/>
      </c>
      <c r="AA145" s="28"/>
    </row>
    <row r="146" spans="1:27" ht="18" customHeight="1">
      <c r="A146" s="45">
        <v>138</v>
      </c>
      <c r="B146" s="249">
        <f t="shared" si="14"/>
      </c>
      <c r="C146" s="372"/>
      <c r="D146" s="373"/>
      <c r="E146" s="55"/>
      <c r="F146" s="287"/>
      <c r="G146" s="7">
        <f t="shared" si="10"/>
      </c>
      <c r="H146" s="4"/>
      <c r="I146" s="7"/>
      <c r="J146" s="11"/>
      <c r="K146" s="12"/>
      <c r="L146" s="13"/>
      <c r="M146" s="251"/>
      <c r="N146" s="11"/>
      <c r="O146" s="12"/>
      <c r="P146" s="13"/>
      <c r="Q146" s="251"/>
      <c r="R146" s="21">
        <f t="shared" si="11"/>
        <v>0</v>
      </c>
      <c r="S146" s="21">
        <f t="shared" si="12"/>
      </c>
      <c r="T146" s="16">
        <f t="shared" si="13"/>
      </c>
      <c r="AA146" s="28"/>
    </row>
    <row r="147" spans="1:27" ht="18" customHeight="1">
      <c r="A147" s="45">
        <v>139</v>
      </c>
      <c r="B147" s="249">
        <f t="shared" si="14"/>
      </c>
      <c r="C147" s="372"/>
      <c r="D147" s="373"/>
      <c r="E147" s="55"/>
      <c r="F147" s="287"/>
      <c r="G147" s="7">
        <f t="shared" si="10"/>
      </c>
      <c r="H147" s="4"/>
      <c r="I147" s="7"/>
      <c r="J147" s="11"/>
      <c r="K147" s="12"/>
      <c r="L147" s="13"/>
      <c r="M147" s="251"/>
      <c r="N147" s="11"/>
      <c r="O147" s="12"/>
      <c r="P147" s="13"/>
      <c r="Q147" s="251"/>
      <c r="R147" s="21">
        <f t="shared" si="11"/>
        <v>0</v>
      </c>
      <c r="S147" s="21">
        <f t="shared" si="12"/>
      </c>
      <c r="T147" s="16">
        <f t="shared" si="13"/>
      </c>
      <c r="AA147" s="28"/>
    </row>
    <row r="148" spans="1:27" ht="18" customHeight="1">
      <c r="A148" s="45">
        <v>140</v>
      </c>
      <c r="B148" s="249">
        <f t="shared" si="14"/>
      </c>
      <c r="C148" s="372"/>
      <c r="D148" s="373"/>
      <c r="E148" s="55"/>
      <c r="F148" s="287"/>
      <c r="G148" s="7">
        <f t="shared" si="10"/>
      </c>
      <c r="H148" s="4"/>
      <c r="I148" s="7"/>
      <c r="J148" s="11"/>
      <c r="K148" s="12"/>
      <c r="L148" s="13"/>
      <c r="M148" s="251"/>
      <c r="N148" s="11"/>
      <c r="O148" s="12"/>
      <c r="P148" s="13"/>
      <c r="Q148" s="251"/>
      <c r="R148" s="21">
        <f t="shared" si="11"/>
        <v>0</v>
      </c>
      <c r="S148" s="21">
        <f t="shared" si="12"/>
      </c>
      <c r="T148" s="16">
        <f t="shared" si="13"/>
      </c>
      <c r="AA148" s="28"/>
    </row>
    <row r="149" spans="1:27" ht="18" customHeight="1">
      <c r="A149" s="45">
        <v>141</v>
      </c>
      <c r="B149" s="249">
        <f t="shared" si="14"/>
      </c>
      <c r="C149" s="372"/>
      <c r="D149" s="373"/>
      <c r="E149" s="55"/>
      <c r="F149" s="287"/>
      <c r="G149" s="7">
        <f t="shared" si="10"/>
      </c>
      <c r="H149" s="4"/>
      <c r="I149" s="7"/>
      <c r="J149" s="11"/>
      <c r="K149" s="12"/>
      <c r="L149" s="13"/>
      <c r="M149" s="251"/>
      <c r="N149" s="11"/>
      <c r="O149" s="12"/>
      <c r="P149" s="13"/>
      <c r="Q149" s="251"/>
      <c r="R149" s="21">
        <f t="shared" si="11"/>
        <v>0</v>
      </c>
      <c r="S149" s="21">
        <f t="shared" si="12"/>
      </c>
      <c r="T149" s="16">
        <f t="shared" si="13"/>
      </c>
      <c r="AA149" s="28"/>
    </row>
    <row r="150" spans="1:27" ht="18" customHeight="1">
      <c r="A150" s="45">
        <v>142</v>
      </c>
      <c r="B150" s="249">
        <f t="shared" si="14"/>
      </c>
      <c r="C150" s="372"/>
      <c r="D150" s="373"/>
      <c r="E150" s="55"/>
      <c r="F150" s="287"/>
      <c r="G150" s="7">
        <f t="shared" si="10"/>
      </c>
      <c r="H150" s="4"/>
      <c r="I150" s="7"/>
      <c r="J150" s="11"/>
      <c r="K150" s="12"/>
      <c r="L150" s="13"/>
      <c r="M150" s="251"/>
      <c r="N150" s="11"/>
      <c r="O150" s="12"/>
      <c r="P150" s="13"/>
      <c r="Q150" s="251"/>
      <c r="R150" s="21">
        <f t="shared" si="11"/>
        <v>0</v>
      </c>
      <c r="S150" s="21">
        <f t="shared" si="12"/>
      </c>
      <c r="T150" s="16">
        <f t="shared" si="13"/>
      </c>
      <c r="AA150" s="28"/>
    </row>
    <row r="151" spans="1:27" ht="18" customHeight="1">
      <c r="A151" s="45">
        <v>143</v>
      </c>
      <c r="B151" s="249">
        <f t="shared" si="14"/>
      </c>
      <c r="C151" s="372"/>
      <c r="D151" s="373"/>
      <c r="E151" s="55"/>
      <c r="F151" s="287"/>
      <c r="G151" s="7">
        <f t="shared" si="10"/>
      </c>
      <c r="H151" s="4"/>
      <c r="I151" s="7"/>
      <c r="J151" s="11"/>
      <c r="K151" s="12"/>
      <c r="L151" s="13"/>
      <c r="M151" s="251"/>
      <c r="N151" s="11"/>
      <c r="O151" s="12"/>
      <c r="P151" s="13"/>
      <c r="Q151" s="251"/>
      <c r="R151" s="21">
        <f t="shared" si="11"/>
        <v>0</v>
      </c>
      <c r="S151" s="21">
        <f t="shared" si="12"/>
      </c>
      <c r="T151" s="16">
        <f t="shared" si="13"/>
      </c>
      <c r="AA151" s="28"/>
    </row>
    <row r="152" spans="1:27" ht="18" customHeight="1">
      <c r="A152" s="45">
        <v>144</v>
      </c>
      <c r="B152" s="249">
        <f t="shared" si="14"/>
      </c>
      <c r="C152" s="372"/>
      <c r="D152" s="373"/>
      <c r="E152" s="55"/>
      <c r="F152" s="287"/>
      <c r="G152" s="7">
        <f t="shared" si="10"/>
      </c>
      <c r="H152" s="4"/>
      <c r="I152" s="7"/>
      <c r="J152" s="11"/>
      <c r="K152" s="12"/>
      <c r="L152" s="13"/>
      <c r="M152" s="251"/>
      <c r="N152" s="11"/>
      <c r="O152" s="12"/>
      <c r="P152" s="13"/>
      <c r="Q152" s="251"/>
      <c r="R152" s="21">
        <f t="shared" si="11"/>
        <v>0</v>
      </c>
      <c r="S152" s="21">
        <f t="shared" si="12"/>
      </c>
      <c r="T152" s="16">
        <f t="shared" si="13"/>
      </c>
      <c r="AA152" s="28"/>
    </row>
    <row r="153" spans="1:27" ht="18" customHeight="1">
      <c r="A153" s="45">
        <v>145</v>
      </c>
      <c r="B153" s="249">
        <f t="shared" si="14"/>
      </c>
      <c r="C153" s="372"/>
      <c r="D153" s="373"/>
      <c r="E153" s="55"/>
      <c r="F153" s="287"/>
      <c r="G153" s="7">
        <f t="shared" si="10"/>
      </c>
      <c r="H153" s="4"/>
      <c r="I153" s="7"/>
      <c r="J153" s="11"/>
      <c r="K153" s="12"/>
      <c r="L153" s="13"/>
      <c r="M153" s="251"/>
      <c r="N153" s="11"/>
      <c r="O153" s="12"/>
      <c r="P153" s="13"/>
      <c r="Q153" s="251"/>
      <c r="R153" s="21">
        <f t="shared" si="11"/>
        <v>0</v>
      </c>
      <c r="S153" s="21">
        <f t="shared" si="12"/>
      </c>
      <c r="T153" s="16">
        <f t="shared" si="13"/>
      </c>
      <c r="AA153" s="28"/>
    </row>
    <row r="154" spans="1:27" ht="18" customHeight="1">
      <c r="A154" s="45">
        <v>146</v>
      </c>
      <c r="B154" s="249">
        <f t="shared" si="14"/>
      </c>
      <c r="C154" s="372"/>
      <c r="D154" s="373"/>
      <c r="E154" s="55"/>
      <c r="F154" s="287"/>
      <c r="G154" s="7">
        <f t="shared" si="10"/>
      </c>
      <c r="H154" s="4"/>
      <c r="I154" s="7"/>
      <c r="J154" s="11"/>
      <c r="K154" s="12"/>
      <c r="L154" s="13"/>
      <c r="M154" s="251"/>
      <c r="N154" s="11"/>
      <c r="O154" s="12"/>
      <c r="P154" s="13"/>
      <c r="Q154" s="251"/>
      <c r="R154" s="21">
        <f t="shared" si="11"/>
        <v>0</v>
      </c>
      <c r="S154" s="21">
        <f t="shared" si="12"/>
      </c>
      <c r="T154" s="16">
        <f t="shared" si="13"/>
      </c>
      <c r="AA154" s="28"/>
    </row>
    <row r="155" spans="1:27" ht="18" customHeight="1">
      <c r="A155" s="45">
        <v>147</v>
      </c>
      <c r="B155" s="249">
        <f t="shared" si="14"/>
      </c>
      <c r="C155" s="372"/>
      <c r="D155" s="373"/>
      <c r="E155" s="55"/>
      <c r="F155" s="287"/>
      <c r="G155" s="7">
        <f t="shared" si="10"/>
      </c>
      <c r="H155" s="4"/>
      <c r="I155" s="7"/>
      <c r="J155" s="11"/>
      <c r="K155" s="12"/>
      <c r="L155" s="13"/>
      <c r="M155" s="251"/>
      <c r="N155" s="11"/>
      <c r="O155" s="12"/>
      <c r="P155" s="13"/>
      <c r="Q155" s="251"/>
      <c r="R155" s="21">
        <f t="shared" si="11"/>
        <v>0</v>
      </c>
      <c r="S155" s="21">
        <f t="shared" si="12"/>
      </c>
      <c r="T155" s="16">
        <f t="shared" si="13"/>
      </c>
      <c r="AA155" s="28"/>
    </row>
    <row r="156" spans="1:27" ht="18" customHeight="1">
      <c r="A156" s="45">
        <v>148</v>
      </c>
      <c r="B156" s="249">
        <f t="shared" si="14"/>
      </c>
      <c r="C156" s="372"/>
      <c r="D156" s="373"/>
      <c r="E156" s="55"/>
      <c r="F156" s="287"/>
      <c r="G156" s="7">
        <f t="shared" si="10"/>
      </c>
      <c r="H156" s="4"/>
      <c r="I156" s="7"/>
      <c r="J156" s="11"/>
      <c r="K156" s="12"/>
      <c r="L156" s="13"/>
      <c r="M156" s="251"/>
      <c r="N156" s="11"/>
      <c r="O156" s="12"/>
      <c r="P156" s="13"/>
      <c r="Q156" s="251"/>
      <c r="R156" s="21">
        <f t="shared" si="11"/>
        <v>0</v>
      </c>
      <c r="S156" s="21">
        <f t="shared" si="12"/>
      </c>
      <c r="T156" s="16">
        <f t="shared" si="13"/>
      </c>
      <c r="AA156" s="28"/>
    </row>
    <row r="157" spans="1:27" ht="18" customHeight="1">
      <c r="A157" s="45">
        <v>149</v>
      </c>
      <c r="B157" s="249">
        <f t="shared" si="14"/>
      </c>
      <c r="C157" s="372"/>
      <c r="D157" s="373"/>
      <c r="E157" s="55"/>
      <c r="F157" s="287"/>
      <c r="G157" s="7">
        <f t="shared" si="10"/>
      </c>
      <c r="H157" s="4"/>
      <c r="I157" s="7"/>
      <c r="J157" s="11"/>
      <c r="K157" s="12"/>
      <c r="L157" s="13"/>
      <c r="M157" s="251"/>
      <c r="N157" s="11"/>
      <c r="O157" s="12"/>
      <c r="P157" s="13"/>
      <c r="Q157" s="251"/>
      <c r="R157" s="21">
        <f t="shared" si="11"/>
        <v>0</v>
      </c>
      <c r="S157" s="21">
        <f t="shared" si="12"/>
      </c>
      <c r="T157" s="16">
        <f t="shared" si="13"/>
      </c>
      <c r="AA157" s="28"/>
    </row>
    <row r="158" spans="1:27" ht="18" customHeight="1">
      <c r="A158" s="45">
        <v>150</v>
      </c>
      <c r="B158" s="249">
        <f t="shared" si="14"/>
      </c>
      <c r="C158" s="372"/>
      <c r="D158" s="373"/>
      <c r="E158" s="55"/>
      <c r="F158" s="287"/>
      <c r="G158" s="7">
        <f t="shared" si="10"/>
      </c>
      <c r="H158" s="4"/>
      <c r="I158" s="7"/>
      <c r="J158" s="11"/>
      <c r="K158" s="12"/>
      <c r="L158" s="13"/>
      <c r="M158" s="251"/>
      <c r="N158" s="11"/>
      <c r="O158" s="12"/>
      <c r="P158" s="13"/>
      <c r="Q158" s="251"/>
      <c r="R158" s="21">
        <f t="shared" si="11"/>
        <v>0</v>
      </c>
      <c r="S158" s="21">
        <f t="shared" si="12"/>
      </c>
      <c r="T158" s="16">
        <f t="shared" si="13"/>
      </c>
      <c r="AA158" s="28"/>
    </row>
    <row r="159" spans="1:27" ht="18" customHeight="1">
      <c r="A159" s="45">
        <v>151</v>
      </c>
      <c r="B159" s="249">
        <f t="shared" si="14"/>
      </c>
      <c r="C159" s="372"/>
      <c r="D159" s="373"/>
      <c r="E159" s="55"/>
      <c r="F159" s="287"/>
      <c r="G159" s="7">
        <f t="shared" si="10"/>
      </c>
      <c r="H159" s="4"/>
      <c r="I159" s="7"/>
      <c r="J159" s="11"/>
      <c r="K159" s="12"/>
      <c r="L159" s="13"/>
      <c r="M159" s="251"/>
      <c r="N159" s="11"/>
      <c r="O159" s="12"/>
      <c r="P159" s="13"/>
      <c r="Q159" s="251"/>
      <c r="R159" s="21">
        <f t="shared" si="11"/>
        <v>0</v>
      </c>
      <c r="S159" s="21">
        <f t="shared" si="12"/>
      </c>
      <c r="T159" s="16">
        <f t="shared" si="13"/>
      </c>
      <c r="AA159" s="28"/>
    </row>
    <row r="160" spans="1:27" ht="18" customHeight="1">
      <c r="A160" s="45">
        <v>152</v>
      </c>
      <c r="B160" s="249">
        <f t="shared" si="14"/>
      </c>
      <c r="C160" s="372"/>
      <c r="D160" s="373"/>
      <c r="E160" s="55"/>
      <c r="F160" s="287"/>
      <c r="G160" s="7">
        <f t="shared" si="10"/>
      </c>
      <c r="H160" s="4"/>
      <c r="I160" s="7"/>
      <c r="J160" s="11"/>
      <c r="K160" s="12"/>
      <c r="L160" s="13"/>
      <c r="M160" s="251"/>
      <c r="N160" s="11"/>
      <c r="O160" s="12"/>
      <c r="P160" s="13"/>
      <c r="Q160" s="251"/>
      <c r="R160" s="21">
        <f t="shared" si="11"/>
        <v>0</v>
      </c>
      <c r="S160" s="21">
        <f t="shared" si="12"/>
      </c>
      <c r="T160" s="16">
        <f t="shared" si="13"/>
      </c>
      <c r="AA160" s="28"/>
    </row>
    <row r="161" spans="1:27" ht="18" customHeight="1">
      <c r="A161" s="45">
        <v>153</v>
      </c>
      <c r="B161" s="249">
        <f t="shared" si="14"/>
      </c>
      <c r="C161" s="372"/>
      <c r="D161" s="373"/>
      <c r="E161" s="55"/>
      <c r="F161" s="287"/>
      <c r="G161" s="7">
        <f t="shared" si="10"/>
      </c>
      <c r="H161" s="4"/>
      <c r="I161" s="7"/>
      <c r="J161" s="11"/>
      <c r="K161" s="12"/>
      <c r="L161" s="13"/>
      <c r="M161" s="251"/>
      <c r="N161" s="11"/>
      <c r="O161" s="12"/>
      <c r="P161" s="13"/>
      <c r="Q161" s="251"/>
      <c r="R161" s="21">
        <f t="shared" si="11"/>
        <v>0</v>
      </c>
      <c r="S161" s="21">
        <f t="shared" si="12"/>
      </c>
      <c r="T161" s="16">
        <f t="shared" si="13"/>
      </c>
      <c r="AA161" s="28"/>
    </row>
    <row r="162" spans="1:27" ht="18" customHeight="1">
      <c r="A162" s="45">
        <v>154</v>
      </c>
      <c r="B162" s="249">
        <f t="shared" si="14"/>
      </c>
      <c r="C162" s="372"/>
      <c r="D162" s="373"/>
      <c r="E162" s="55"/>
      <c r="F162" s="287"/>
      <c r="G162" s="7">
        <f t="shared" si="10"/>
      </c>
      <c r="H162" s="4"/>
      <c r="I162" s="7"/>
      <c r="J162" s="11"/>
      <c r="K162" s="12"/>
      <c r="L162" s="13"/>
      <c r="M162" s="251"/>
      <c r="N162" s="11"/>
      <c r="O162" s="12"/>
      <c r="P162" s="13"/>
      <c r="Q162" s="251"/>
      <c r="R162" s="21">
        <f t="shared" si="11"/>
        <v>0</v>
      </c>
      <c r="S162" s="21">
        <f t="shared" si="12"/>
      </c>
      <c r="T162" s="16">
        <f t="shared" si="13"/>
      </c>
      <c r="AA162" s="28"/>
    </row>
    <row r="163" spans="1:27" ht="18" customHeight="1">
      <c r="A163" s="45">
        <v>155</v>
      </c>
      <c r="B163" s="249">
        <f t="shared" si="14"/>
      </c>
      <c r="C163" s="372"/>
      <c r="D163" s="373"/>
      <c r="E163" s="55"/>
      <c r="F163" s="287"/>
      <c r="G163" s="7">
        <f t="shared" si="10"/>
      </c>
      <c r="H163" s="4"/>
      <c r="I163" s="7"/>
      <c r="J163" s="11"/>
      <c r="K163" s="12"/>
      <c r="L163" s="13"/>
      <c r="M163" s="251"/>
      <c r="N163" s="11"/>
      <c r="O163" s="12"/>
      <c r="P163" s="13"/>
      <c r="Q163" s="251"/>
      <c r="R163" s="21">
        <f t="shared" si="11"/>
        <v>0</v>
      </c>
      <c r="S163" s="21">
        <f t="shared" si="12"/>
      </c>
      <c r="T163" s="16">
        <f t="shared" si="13"/>
      </c>
      <c r="AA163" s="28"/>
    </row>
    <row r="164" spans="1:27" ht="18" customHeight="1">
      <c r="A164" s="45">
        <v>156</v>
      </c>
      <c r="B164" s="249">
        <f t="shared" si="14"/>
      </c>
      <c r="C164" s="372"/>
      <c r="D164" s="373"/>
      <c r="E164" s="55"/>
      <c r="F164" s="287"/>
      <c r="G164" s="7">
        <f t="shared" si="10"/>
      </c>
      <c r="H164" s="4"/>
      <c r="I164" s="7"/>
      <c r="J164" s="11"/>
      <c r="K164" s="12"/>
      <c r="L164" s="13"/>
      <c r="M164" s="251"/>
      <c r="N164" s="11"/>
      <c r="O164" s="12"/>
      <c r="P164" s="13"/>
      <c r="Q164" s="251"/>
      <c r="R164" s="21">
        <f t="shared" si="11"/>
        <v>0</v>
      </c>
      <c r="S164" s="21">
        <f t="shared" si="12"/>
      </c>
      <c r="T164" s="16">
        <f t="shared" si="13"/>
      </c>
      <c r="AA164" s="28"/>
    </row>
    <row r="165" spans="1:27" ht="18" customHeight="1">
      <c r="A165" s="45">
        <v>157</v>
      </c>
      <c r="B165" s="249">
        <f t="shared" si="14"/>
      </c>
      <c r="C165" s="372"/>
      <c r="D165" s="373"/>
      <c r="E165" s="55"/>
      <c r="F165" s="287"/>
      <c r="G165" s="7">
        <f t="shared" si="10"/>
      </c>
      <c r="H165" s="4"/>
      <c r="I165" s="7"/>
      <c r="J165" s="11"/>
      <c r="K165" s="12"/>
      <c r="L165" s="13"/>
      <c r="M165" s="251"/>
      <c r="N165" s="11"/>
      <c r="O165" s="12"/>
      <c r="P165" s="13"/>
      <c r="Q165" s="251"/>
      <c r="R165" s="21">
        <f t="shared" si="11"/>
        <v>0</v>
      </c>
      <c r="S165" s="21">
        <f t="shared" si="12"/>
      </c>
      <c r="T165" s="16">
        <f t="shared" si="13"/>
      </c>
      <c r="AA165" s="28"/>
    </row>
    <row r="166" spans="1:27" ht="18" customHeight="1">
      <c r="A166" s="45">
        <v>158</v>
      </c>
      <c r="B166" s="249">
        <f t="shared" si="14"/>
      </c>
      <c r="C166" s="372"/>
      <c r="D166" s="373"/>
      <c r="E166" s="55"/>
      <c r="F166" s="287"/>
      <c r="G166" s="7">
        <f t="shared" si="10"/>
      </c>
      <c r="H166" s="4"/>
      <c r="I166" s="7"/>
      <c r="J166" s="11"/>
      <c r="K166" s="12"/>
      <c r="L166" s="13"/>
      <c r="M166" s="251"/>
      <c r="N166" s="11"/>
      <c r="O166" s="12"/>
      <c r="P166" s="13"/>
      <c r="Q166" s="251"/>
      <c r="R166" s="21">
        <f t="shared" si="11"/>
        <v>0</v>
      </c>
      <c r="S166" s="21">
        <f t="shared" si="12"/>
      </c>
      <c r="T166" s="16">
        <f t="shared" si="13"/>
      </c>
      <c r="AA166" s="28"/>
    </row>
    <row r="167" spans="1:27" ht="18" customHeight="1">
      <c r="A167" s="45">
        <v>159</v>
      </c>
      <c r="B167" s="249">
        <f t="shared" si="14"/>
      </c>
      <c r="C167" s="372"/>
      <c r="D167" s="373"/>
      <c r="E167" s="55"/>
      <c r="F167" s="287"/>
      <c r="G167" s="7">
        <f t="shared" si="10"/>
      </c>
      <c r="H167" s="4"/>
      <c r="I167" s="7"/>
      <c r="J167" s="11"/>
      <c r="K167" s="12"/>
      <c r="L167" s="13"/>
      <c r="M167" s="251"/>
      <c r="N167" s="11"/>
      <c r="O167" s="12"/>
      <c r="P167" s="13"/>
      <c r="Q167" s="251"/>
      <c r="R167" s="21">
        <f t="shared" si="11"/>
        <v>0</v>
      </c>
      <c r="S167" s="21">
        <f t="shared" si="12"/>
      </c>
      <c r="T167" s="16">
        <f t="shared" si="13"/>
      </c>
      <c r="AA167" s="28"/>
    </row>
    <row r="168" spans="1:27" ht="18" customHeight="1">
      <c r="A168" s="45">
        <v>160</v>
      </c>
      <c r="B168" s="249">
        <f t="shared" si="14"/>
      </c>
      <c r="C168" s="372"/>
      <c r="D168" s="373"/>
      <c r="E168" s="55"/>
      <c r="F168" s="287"/>
      <c r="G168" s="7">
        <f t="shared" si="10"/>
      </c>
      <c r="H168" s="4"/>
      <c r="I168" s="7"/>
      <c r="J168" s="11"/>
      <c r="K168" s="12"/>
      <c r="L168" s="13"/>
      <c r="M168" s="251"/>
      <c r="N168" s="11"/>
      <c r="O168" s="12"/>
      <c r="P168" s="13"/>
      <c r="Q168" s="251"/>
      <c r="R168" s="21">
        <f t="shared" si="11"/>
        <v>0</v>
      </c>
      <c r="S168" s="21">
        <f t="shared" si="12"/>
      </c>
      <c r="T168" s="16">
        <f t="shared" si="13"/>
      </c>
      <c r="AA168" s="28"/>
    </row>
    <row r="169" spans="1:27" ht="18" customHeight="1">
      <c r="A169" s="45">
        <v>161</v>
      </c>
      <c r="B169" s="249">
        <f t="shared" si="14"/>
      </c>
      <c r="C169" s="372"/>
      <c r="D169" s="373"/>
      <c r="E169" s="55"/>
      <c r="F169" s="287"/>
      <c r="G169" s="7">
        <f t="shared" si="10"/>
      </c>
      <c r="H169" s="4"/>
      <c r="I169" s="7"/>
      <c r="J169" s="11"/>
      <c r="K169" s="12"/>
      <c r="L169" s="13"/>
      <c r="M169" s="251"/>
      <c r="N169" s="11"/>
      <c r="O169" s="12"/>
      <c r="P169" s="13"/>
      <c r="Q169" s="251"/>
      <c r="R169" s="21">
        <f t="shared" si="11"/>
        <v>0</v>
      </c>
      <c r="S169" s="21">
        <f t="shared" si="12"/>
      </c>
      <c r="T169" s="16">
        <f t="shared" si="13"/>
      </c>
      <c r="AA169" s="28"/>
    </row>
    <row r="170" spans="1:27" ht="18" customHeight="1">
      <c r="A170" s="45">
        <v>162</v>
      </c>
      <c r="B170" s="249">
        <f t="shared" si="14"/>
      </c>
      <c r="C170" s="372"/>
      <c r="D170" s="373"/>
      <c r="E170" s="55"/>
      <c r="F170" s="287"/>
      <c r="G170" s="7">
        <f t="shared" si="10"/>
      </c>
      <c r="H170" s="4"/>
      <c r="I170" s="7"/>
      <c r="J170" s="11"/>
      <c r="K170" s="12"/>
      <c r="L170" s="13"/>
      <c r="M170" s="251"/>
      <c r="N170" s="11"/>
      <c r="O170" s="12"/>
      <c r="P170" s="13"/>
      <c r="Q170" s="251"/>
      <c r="R170" s="21">
        <f t="shared" si="11"/>
        <v>0</v>
      </c>
      <c r="S170" s="21">
        <f t="shared" si="12"/>
      </c>
      <c r="T170" s="16">
        <f t="shared" si="13"/>
      </c>
      <c r="AA170" s="28"/>
    </row>
    <row r="171" spans="1:27" ht="18" customHeight="1">
      <c r="A171" s="45">
        <v>163</v>
      </c>
      <c r="B171" s="249">
        <f t="shared" si="14"/>
      </c>
      <c r="C171" s="372"/>
      <c r="D171" s="373"/>
      <c r="E171" s="55"/>
      <c r="F171" s="287"/>
      <c r="G171" s="7">
        <f t="shared" si="10"/>
      </c>
      <c r="H171" s="4"/>
      <c r="I171" s="7"/>
      <c r="J171" s="11"/>
      <c r="K171" s="12"/>
      <c r="L171" s="13"/>
      <c r="M171" s="251"/>
      <c r="N171" s="11"/>
      <c r="O171" s="12"/>
      <c r="P171" s="13"/>
      <c r="Q171" s="251"/>
      <c r="R171" s="21">
        <f t="shared" si="11"/>
        <v>0</v>
      </c>
      <c r="S171" s="21">
        <f t="shared" si="12"/>
      </c>
      <c r="T171" s="16">
        <f t="shared" si="13"/>
      </c>
      <c r="AA171" s="28"/>
    </row>
    <row r="172" spans="1:27" ht="18" customHeight="1">
      <c r="A172" s="45">
        <v>164</v>
      </c>
      <c r="B172" s="249">
        <f t="shared" si="14"/>
      </c>
      <c r="C172" s="372"/>
      <c r="D172" s="373"/>
      <c r="E172" s="55"/>
      <c r="F172" s="287"/>
      <c r="G172" s="7">
        <f t="shared" si="10"/>
      </c>
      <c r="H172" s="4"/>
      <c r="I172" s="7"/>
      <c r="J172" s="11"/>
      <c r="K172" s="12"/>
      <c r="L172" s="13"/>
      <c r="M172" s="251"/>
      <c r="N172" s="11"/>
      <c r="O172" s="12"/>
      <c r="P172" s="13"/>
      <c r="Q172" s="251"/>
      <c r="R172" s="21">
        <f t="shared" si="11"/>
        <v>0</v>
      </c>
      <c r="S172" s="21">
        <f t="shared" si="12"/>
      </c>
      <c r="T172" s="16">
        <f t="shared" si="13"/>
      </c>
      <c r="AA172" s="28"/>
    </row>
    <row r="173" spans="1:27" ht="18" customHeight="1">
      <c r="A173" s="45">
        <v>165</v>
      </c>
      <c r="B173" s="249">
        <f t="shared" si="14"/>
      </c>
      <c r="C173" s="372"/>
      <c r="D173" s="373"/>
      <c r="E173" s="55"/>
      <c r="F173" s="287"/>
      <c r="G173" s="7">
        <f t="shared" si="10"/>
      </c>
      <c r="H173" s="4"/>
      <c r="I173" s="7"/>
      <c r="J173" s="11"/>
      <c r="K173" s="12"/>
      <c r="L173" s="13"/>
      <c r="M173" s="251"/>
      <c r="N173" s="11"/>
      <c r="O173" s="12"/>
      <c r="P173" s="13"/>
      <c r="Q173" s="251"/>
      <c r="R173" s="21">
        <f t="shared" si="11"/>
        <v>0</v>
      </c>
      <c r="S173" s="21">
        <f t="shared" si="12"/>
      </c>
      <c r="T173" s="16">
        <f t="shared" si="13"/>
      </c>
      <c r="AA173" s="28"/>
    </row>
    <row r="174" spans="1:27" ht="18" customHeight="1">
      <c r="A174" s="45">
        <v>166</v>
      </c>
      <c r="B174" s="249">
        <f t="shared" si="14"/>
      </c>
      <c r="C174" s="372"/>
      <c r="D174" s="373"/>
      <c r="E174" s="55"/>
      <c r="F174" s="287"/>
      <c r="G174" s="7">
        <f t="shared" si="10"/>
      </c>
      <c r="H174" s="4"/>
      <c r="I174" s="7"/>
      <c r="J174" s="11"/>
      <c r="K174" s="12"/>
      <c r="L174" s="13"/>
      <c r="M174" s="251"/>
      <c r="N174" s="11"/>
      <c r="O174" s="12"/>
      <c r="P174" s="13"/>
      <c r="Q174" s="251"/>
      <c r="R174" s="21">
        <f t="shared" si="11"/>
        <v>0</v>
      </c>
      <c r="S174" s="21">
        <f t="shared" si="12"/>
      </c>
      <c r="T174" s="16">
        <f t="shared" si="13"/>
      </c>
      <c r="AA174" s="28"/>
    </row>
    <row r="175" spans="1:27" ht="18" customHeight="1">
      <c r="A175" s="45">
        <v>167</v>
      </c>
      <c r="B175" s="249">
        <f t="shared" si="14"/>
      </c>
      <c r="C175" s="372"/>
      <c r="D175" s="373"/>
      <c r="E175" s="55"/>
      <c r="F175" s="287"/>
      <c r="G175" s="7">
        <f t="shared" si="10"/>
      </c>
      <c r="H175" s="4"/>
      <c r="I175" s="7"/>
      <c r="J175" s="11"/>
      <c r="K175" s="12"/>
      <c r="L175" s="13"/>
      <c r="M175" s="251"/>
      <c r="N175" s="11"/>
      <c r="O175" s="12"/>
      <c r="P175" s="13"/>
      <c r="Q175" s="251"/>
      <c r="R175" s="21">
        <f t="shared" si="11"/>
        <v>0</v>
      </c>
      <c r="S175" s="21">
        <f t="shared" si="12"/>
      </c>
      <c r="T175" s="16">
        <f t="shared" si="13"/>
      </c>
      <c r="AA175" s="28"/>
    </row>
    <row r="176" spans="1:27" ht="18" customHeight="1">
      <c r="A176" s="45">
        <v>168</v>
      </c>
      <c r="B176" s="249">
        <f t="shared" si="14"/>
      </c>
      <c r="C176" s="372"/>
      <c r="D176" s="373"/>
      <c r="E176" s="55"/>
      <c r="F176" s="287"/>
      <c r="G176" s="7">
        <f t="shared" si="10"/>
      </c>
      <c r="H176" s="4"/>
      <c r="I176" s="7"/>
      <c r="J176" s="11"/>
      <c r="K176" s="12"/>
      <c r="L176" s="13"/>
      <c r="M176" s="251"/>
      <c r="N176" s="11"/>
      <c r="O176" s="12"/>
      <c r="P176" s="13"/>
      <c r="Q176" s="251"/>
      <c r="R176" s="21">
        <f t="shared" si="11"/>
        <v>0</v>
      </c>
      <c r="S176" s="21">
        <f t="shared" si="12"/>
      </c>
      <c r="T176" s="16">
        <f t="shared" si="13"/>
      </c>
      <c r="AA176" s="28"/>
    </row>
    <row r="177" spans="1:27" ht="18" customHeight="1">
      <c r="A177" s="45">
        <v>169</v>
      </c>
      <c r="B177" s="249">
        <f t="shared" si="14"/>
      </c>
      <c r="C177" s="372"/>
      <c r="D177" s="373"/>
      <c r="E177" s="55"/>
      <c r="F177" s="287"/>
      <c r="G177" s="7">
        <f t="shared" si="10"/>
      </c>
      <c r="H177" s="4"/>
      <c r="I177" s="7"/>
      <c r="J177" s="11"/>
      <c r="K177" s="12"/>
      <c r="L177" s="13"/>
      <c r="M177" s="251"/>
      <c r="N177" s="11"/>
      <c r="O177" s="12"/>
      <c r="P177" s="13"/>
      <c r="Q177" s="251"/>
      <c r="R177" s="21">
        <f t="shared" si="11"/>
        <v>0</v>
      </c>
      <c r="S177" s="21">
        <f t="shared" si="12"/>
      </c>
      <c r="T177" s="16">
        <f t="shared" si="13"/>
      </c>
      <c r="AA177" s="28"/>
    </row>
    <row r="178" spans="1:27" ht="18" customHeight="1">
      <c r="A178" s="45">
        <v>170</v>
      </c>
      <c r="B178" s="249">
        <f t="shared" si="14"/>
      </c>
      <c r="C178" s="372"/>
      <c r="D178" s="373"/>
      <c r="E178" s="55"/>
      <c r="F178" s="287"/>
      <c r="G178" s="7">
        <f t="shared" si="10"/>
      </c>
      <c r="H178" s="4"/>
      <c r="I178" s="7"/>
      <c r="J178" s="11"/>
      <c r="K178" s="12"/>
      <c r="L178" s="13"/>
      <c r="M178" s="251"/>
      <c r="N178" s="11"/>
      <c r="O178" s="12"/>
      <c r="P178" s="13"/>
      <c r="Q178" s="251"/>
      <c r="R178" s="21">
        <f t="shared" si="11"/>
        <v>0</v>
      </c>
      <c r="S178" s="21">
        <f t="shared" si="12"/>
      </c>
      <c r="T178" s="16">
        <f t="shared" si="13"/>
      </c>
      <c r="AA178" s="28"/>
    </row>
    <row r="179" spans="1:27" ht="18" customHeight="1">
      <c r="A179" s="45">
        <v>171</v>
      </c>
      <c r="B179" s="249">
        <f t="shared" si="14"/>
      </c>
      <c r="C179" s="372"/>
      <c r="D179" s="373"/>
      <c r="E179" s="55"/>
      <c r="F179" s="287"/>
      <c r="G179" s="7">
        <f t="shared" si="10"/>
      </c>
      <c r="H179" s="4"/>
      <c r="I179" s="7"/>
      <c r="J179" s="11"/>
      <c r="K179" s="12"/>
      <c r="L179" s="13"/>
      <c r="M179" s="251"/>
      <c r="N179" s="11"/>
      <c r="O179" s="12"/>
      <c r="P179" s="13"/>
      <c r="Q179" s="251"/>
      <c r="R179" s="21">
        <f t="shared" si="11"/>
        <v>0</v>
      </c>
      <c r="S179" s="21">
        <f t="shared" si="12"/>
      </c>
      <c r="T179" s="16">
        <f t="shared" si="13"/>
      </c>
      <c r="AA179" s="28"/>
    </row>
    <row r="180" spans="1:27" ht="18" customHeight="1">
      <c r="A180" s="45">
        <v>172</v>
      </c>
      <c r="B180" s="249">
        <f t="shared" si="14"/>
      </c>
      <c r="C180" s="372"/>
      <c r="D180" s="373"/>
      <c r="E180" s="55"/>
      <c r="F180" s="287"/>
      <c r="G180" s="7">
        <f t="shared" si="10"/>
      </c>
      <c r="H180" s="4"/>
      <c r="I180" s="7"/>
      <c r="J180" s="11"/>
      <c r="K180" s="12"/>
      <c r="L180" s="13"/>
      <c r="M180" s="251"/>
      <c r="N180" s="11"/>
      <c r="O180" s="12"/>
      <c r="P180" s="13"/>
      <c r="Q180" s="251"/>
      <c r="R180" s="21">
        <f t="shared" si="11"/>
        <v>0</v>
      </c>
      <c r="S180" s="21">
        <f t="shared" si="12"/>
      </c>
      <c r="T180" s="16">
        <f t="shared" si="13"/>
      </c>
      <c r="AA180" s="28"/>
    </row>
    <row r="181" spans="1:27" ht="18" customHeight="1">
      <c r="A181" s="45">
        <v>173</v>
      </c>
      <c r="B181" s="249">
        <f t="shared" si="14"/>
      </c>
      <c r="C181" s="372"/>
      <c r="D181" s="373"/>
      <c r="E181" s="55"/>
      <c r="F181" s="287"/>
      <c r="G181" s="7">
        <f t="shared" si="10"/>
      </c>
      <c r="H181" s="4"/>
      <c r="I181" s="7"/>
      <c r="J181" s="11"/>
      <c r="K181" s="12"/>
      <c r="L181" s="13"/>
      <c r="M181" s="251"/>
      <c r="N181" s="11"/>
      <c r="O181" s="12"/>
      <c r="P181" s="13"/>
      <c r="Q181" s="251"/>
      <c r="R181" s="21">
        <f t="shared" si="11"/>
        <v>0</v>
      </c>
      <c r="S181" s="21">
        <f t="shared" si="12"/>
      </c>
      <c r="T181" s="16">
        <f t="shared" si="13"/>
      </c>
      <c r="AA181" s="28"/>
    </row>
    <row r="182" spans="1:27" ht="18" customHeight="1">
      <c r="A182" s="45">
        <v>174</v>
      </c>
      <c r="B182" s="249">
        <f t="shared" si="14"/>
      </c>
      <c r="C182" s="372"/>
      <c r="D182" s="373"/>
      <c r="E182" s="55"/>
      <c r="F182" s="287"/>
      <c r="G182" s="7">
        <f t="shared" si="10"/>
      </c>
      <c r="H182" s="4"/>
      <c r="I182" s="7"/>
      <c r="J182" s="11"/>
      <c r="K182" s="12"/>
      <c r="L182" s="13"/>
      <c r="M182" s="251"/>
      <c r="N182" s="11"/>
      <c r="O182" s="12"/>
      <c r="P182" s="13"/>
      <c r="Q182" s="251"/>
      <c r="R182" s="21">
        <f t="shared" si="11"/>
        <v>0</v>
      </c>
      <c r="S182" s="21">
        <f t="shared" si="12"/>
      </c>
      <c r="T182" s="16">
        <f t="shared" si="13"/>
      </c>
      <c r="AA182" s="28"/>
    </row>
    <row r="183" spans="1:27" ht="18" customHeight="1">
      <c r="A183" s="45">
        <v>175</v>
      </c>
      <c r="B183" s="249">
        <f t="shared" si="14"/>
      </c>
      <c r="C183" s="372"/>
      <c r="D183" s="373"/>
      <c r="E183" s="55"/>
      <c r="F183" s="287"/>
      <c r="G183" s="7">
        <f t="shared" si="10"/>
      </c>
      <c r="H183" s="4"/>
      <c r="I183" s="7"/>
      <c r="J183" s="11"/>
      <c r="K183" s="12"/>
      <c r="L183" s="13"/>
      <c r="M183" s="251"/>
      <c r="N183" s="11"/>
      <c r="O183" s="12"/>
      <c r="P183" s="13"/>
      <c r="Q183" s="251"/>
      <c r="R183" s="21">
        <f t="shared" si="11"/>
        <v>0</v>
      </c>
      <c r="S183" s="21">
        <f t="shared" si="12"/>
      </c>
      <c r="T183" s="16">
        <f t="shared" si="13"/>
      </c>
      <c r="AA183" s="28"/>
    </row>
    <row r="184" spans="1:27" ht="18" customHeight="1">
      <c r="A184" s="45">
        <v>176</v>
      </c>
      <c r="B184" s="249">
        <f t="shared" si="14"/>
      </c>
      <c r="C184" s="372"/>
      <c r="D184" s="373"/>
      <c r="E184" s="55"/>
      <c r="F184" s="287"/>
      <c r="G184" s="7">
        <f t="shared" si="10"/>
      </c>
      <c r="H184" s="4"/>
      <c r="I184" s="7"/>
      <c r="J184" s="11"/>
      <c r="K184" s="12"/>
      <c r="L184" s="13"/>
      <c r="M184" s="251"/>
      <c r="N184" s="11"/>
      <c r="O184" s="12"/>
      <c r="P184" s="13"/>
      <c r="Q184" s="251"/>
      <c r="R184" s="21">
        <f t="shared" si="11"/>
        <v>0</v>
      </c>
      <c r="S184" s="21">
        <f t="shared" si="12"/>
      </c>
      <c r="T184" s="16">
        <f t="shared" si="13"/>
      </c>
      <c r="AA184" s="28"/>
    </row>
    <row r="185" spans="1:27" ht="18" customHeight="1">
      <c r="A185" s="45">
        <v>177</v>
      </c>
      <c r="B185" s="249">
        <f t="shared" si="14"/>
      </c>
      <c r="C185" s="372"/>
      <c r="D185" s="373"/>
      <c r="E185" s="55"/>
      <c r="F185" s="287"/>
      <c r="G185" s="7">
        <f t="shared" si="10"/>
      </c>
      <c r="H185" s="4"/>
      <c r="I185" s="7"/>
      <c r="J185" s="11"/>
      <c r="K185" s="12"/>
      <c r="L185" s="13"/>
      <c r="M185" s="251"/>
      <c r="N185" s="11"/>
      <c r="O185" s="12"/>
      <c r="P185" s="13"/>
      <c r="Q185" s="251"/>
      <c r="R185" s="21">
        <f t="shared" si="11"/>
        <v>0</v>
      </c>
      <c r="S185" s="21">
        <f t="shared" si="12"/>
      </c>
      <c r="T185" s="16">
        <f t="shared" si="13"/>
      </c>
      <c r="AA185" s="28"/>
    </row>
    <row r="186" spans="1:27" ht="18" customHeight="1">
      <c r="A186" s="45">
        <v>178</v>
      </c>
      <c r="B186" s="249">
        <f t="shared" si="14"/>
      </c>
      <c r="C186" s="372"/>
      <c r="D186" s="373"/>
      <c r="E186" s="55"/>
      <c r="F186" s="287"/>
      <c r="G186" s="7">
        <f t="shared" si="10"/>
      </c>
      <c r="H186" s="4"/>
      <c r="I186" s="7"/>
      <c r="J186" s="11"/>
      <c r="K186" s="12"/>
      <c r="L186" s="13"/>
      <c r="M186" s="251"/>
      <c r="N186" s="11"/>
      <c r="O186" s="12"/>
      <c r="P186" s="13"/>
      <c r="Q186" s="251"/>
      <c r="R186" s="21">
        <f t="shared" si="11"/>
        <v>0</v>
      </c>
      <c r="S186" s="21">
        <f t="shared" si="12"/>
      </c>
      <c r="T186" s="16">
        <f t="shared" si="13"/>
      </c>
      <c r="AA186" s="28"/>
    </row>
    <row r="187" spans="1:27" ht="18" customHeight="1">
      <c r="A187" s="45">
        <v>179</v>
      </c>
      <c r="B187" s="249">
        <f t="shared" si="14"/>
      </c>
      <c r="C187" s="372"/>
      <c r="D187" s="373"/>
      <c r="E187" s="55"/>
      <c r="F187" s="287"/>
      <c r="G187" s="7">
        <f t="shared" si="10"/>
      </c>
      <c r="H187" s="4"/>
      <c r="I187" s="7"/>
      <c r="J187" s="11"/>
      <c r="K187" s="12"/>
      <c r="L187" s="13"/>
      <c r="M187" s="251"/>
      <c r="N187" s="11"/>
      <c r="O187" s="12"/>
      <c r="P187" s="13"/>
      <c r="Q187" s="251"/>
      <c r="R187" s="21">
        <f t="shared" si="11"/>
        <v>0</v>
      </c>
      <c r="S187" s="21">
        <f t="shared" si="12"/>
      </c>
      <c r="T187" s="16">
        <f t="shared" si="13"/>
      </c>
      <c r="AA187" s="28"/>
    </row>
    <row r="188" spans="1:27" ht="18" customHeight="1">
      <c r="A188" s="45">
        <v>180</v>
      </c>
      <c r="B188" s="249">
        <f t="shared" si="14"/>
      </c>
      <c r="C188" s="372"/>
      <c r="D188" s="373"/>
      <c r="E188" s="55"/>
      <c r="F188" s="287"/>
      <c r="G188" s="7">
        <f t="shared" si="10"/>
      </c>
      <c r="H188" s="4"/>
      <c r="I188" s="7"/>
      <c r="J188" s="11"/>
      <c r="K188" s="12"/>
      <c r="L188" s="13"/>
      <c r="M188" s="251"/>
      <c r="N188" s="11"/>
      <c r="O188" s="12"/>
      <c r="P188" s="13"/>
      <c r="Q188" s="251"/>
      <c r="R188" s="21">
        <f t="shared" si="11"/>
        <v>0</v>
      </c>
      <c r="S188" s="21">
        <f t="shared" si="12"/>
      </c>
      <c r="T188" s="16">
        <f t="shared" si="13"/>
      </c>
      <c r="AA188" s="28"/>
    </row>
    <row r="189" spans="1:27" ht="18" customHeight="1">
      <c r="A189" s="45">
        <v>181</v>
      </c>
      <c r="B189" s="249">
        <f t="shared" si="14"/>
      </c>
      <c r="C189" s="372"/>
      <c r="D189" s="373"/>
      <c r="E189" s="55"/>
      <c r="F189" s="287"/>
      <c r="G189" s="7">
        <f t="shared" si="10"/>
      </c>
      <c r="H189" s="4"/>
      <c r="I189" s="7"/>
      <c r="J189" s="11"/>
      <c r="K189" s="12"/>
      <c r="L189" s="13"/>
      <c r="M189" s="251"/>
      <c r="N189" s="11"/>
      <c r="O189" s="12"/>
      <c r="P189" s="13"/>
      <c r="Q189" s="251"/>
      <c r="R189" s="21">
        <f t="shared" si="11"/>
        <v>0</v>
      </c>
      <c r="S189" s="21">
        <f t="shared" si="12"/>
      </c>
      <c r="T189" s="16">
        <f t="shared" si="13"/>
      </c>
      <c r="AA189" s="28"/>
    </row>
    <row r="190" spans="1:27" ht="18" customHeight="1">
      <c r="A190" s="45">
        <v>182</v>
      </c>
      <c r="B190" s="249">
        <f t="shared" si="14"/>
      </c>
      <c r="C190" s="372"/>
      <c r="D190" s="373"/>
      <c r="E190" s="55"/>
      <c r="F190" s="287"/>
      <c r="G190" s="7">
        <f t="shared" si="10"/>
      </c>
      <c r="H190" s="4"/>
      <c r="I190" s="7"/>
      <c r="J190" s="11"/>
      <c r="K190" s="12"/>
      <c r="L190" s="13"/>
      <c r="M190" s="251"/>
      <c r="N190" s="11"/>
      <c r="O190" s="12"/>
      <c r="P190" s="13"/>
      <c r="Q190" s="251"/>
      <c r="R190" s="21">
        <f t="shared" si="11"/>
        <v>0</v>
      </c>
      <c r="S190" s="21">
        <f t="shared" si="12"/>
      </c>
      <c r="T190" s="16">
        <f t="shared" si="13"/>
      </c>
      <c r="AA190" s="28"/>
    </row>
    <row r="191" spans="1:27" ht="18" customHeight="1">
      <c r="A191" s="45">
        <v>183</v>
      </c>
      <c r="B191" s="249">
        <f t="shared" si="14"/>
      </c>
      <c r="C191" s="372"/>
      <c r="D191" s="373"/>
      <c r="E191" s="55"/>
      <c r="F191" s="287"/>
      <c r="G191" s="7">
        <f t="shared" si="10"/>
      </c>
      <c r="H191" s="4"/>
      <c r="I191" s="7"/>
      <c r="J191" s="11"/>
      <c r="K191" s="12"/>
      <c r="L191" s="13"/>
      <c r="M191" s="251"/>
      <c r="N191" s="11"/>
      <c r="O191" s="12"/>
      <c r="P191" s="13"/>
      <c r="Q191" s="251"/>
      <c r="R191" s="21">
        <f t="shared" si="11"/>
        <v>0</v>
      </c>
      <c r="S191" s="21">
        <f t="shared" si="12"/>
      </c>
      <c r="T191" s="16">
        <f t="shared" si="13"/>
      </c>
      <c r="AA191" s="28"/>
    </row>
    <row r="192" spans="1:27" ht="18" customHeight="1">
      <c r="A192" s="45">
        <v>184</v>
      </c>
      <c r="B192" s="249">
        <f t="shared" si="14"/>
      </c>
      <c r="C192" s="372"/>
      <c r="D192" s="373"/>
      <c r="E192" s="55"/>
      <c r="F192" s="287"/>
      <c r="G192" s="7">
        <f t="shared" si="10"/>
      </c>
      <c r="H192" s="4"/>
      <c r="I192" s="7"/>
      <c r="J192" s="11"/>
      <c r="K192" s="12"/>
      <c r="L192" s="13"/>
      <c r="M192" s="251"/>
      <c r="N192" s="11"/>
      <c r="O192" s="12"/>
      <c r="P192" s="13"/>
      <c r="Q192" s="251"/>
      <c r="R192" s="21">
        <f t="shared" si="11"/>
        <v>0</v>
      </c>
      <c r="S192" s="21">
        <f t="shared" si="12"/>
      </c>
      <c r="T192" s="16">
        <f t="shared" si="13"/>
      </c>
      <c r="AA192" s="28"/>
    </row>
    <row r="193" spans="1:27" ht="18" customHeight="1">
      <c r="A193" s="45">
        <v>185</v>
      </c>
      <c r="B193" s="249">
        <f t="shared" si="14"/>
      </c>
      <c r="C193" s="372"/>
      <c r="D193" s="373"/>
      <c r="E193" s="55"/>
      <c r="F193" s="287"/>
      <c r="G193" s="7">
        <f t="shared" si="10"/>
      </c>
      <c r="H193" s="4"/>
      <c r="I193" s="7"/>
      <c r="J193" s="11"/>
      <c r="K193" s="12"/>
      <c r="L193" s="13"/>
      <c r="M193" s="251"/>
      <c r="N193" s="11"/>
      <c r="O193" s="12"/>
      <c r="P193" s="13"/>
      <c r="Q193" s="251"/>
      <c r="R193" s="21">
        <f t="shared" si="11"/>
        <v>0</v>
      </c>
      <c r="S193" s="21">
        <f t="shared" si="12"/>
      </c>
      <c r="T193" s="16">
        <f t="shared" si="13"/>
      </c>
      <c r="AA193" s="28"/>
    </row>
    <row r="194" spans="1:27" ht="18" customHeight="1">
      <c r="A194" s="45">
        <v>186</v>
      </c>
      <c r="B194" s="249">
        <f t="shared" si="14"/>
      </c>
      <c r="C194" s="372"/>
      <c r="D194" s="373"/>
      <c r="E194" s="55"/>
      <c r="F194" s="287"/>
      <c r="G194" s="7">
        <f t="shared" si="10"/>
      </c>
      <c r="H194" s="4"/>
      <c r="I194" s="7"/>
      <c r="J194" s="11"/>
      <c r="K194" s="12"/>
      <c r="L194" s="13"/>
      <c r="M194" s="251"/>
      <c r="N194" s="11"/>
      <c r="O194" s="12"/>
      <c r="P194" s="13"/>
      <c r="Q194" s="251"/>
      <c r="R194" s="21">
        <f t="shared" si="11"/>
        <v>0</v>
      </c>
      <c r="S194" s="21">
        <f t="shared" si="12"/>
      </c>
      <c r="T194" s="16">
        <f t="shared" si="13"/>
      </c>
      <c r="AA194" s="28"/>
    </row>
    <row r="195" spans="1:27" ht="18" customHeight="1">
      <c r="A195" s="45">
        <v>187</v>
      </c>
      <c r="B195" s="249">
        <f t="shared" si="14"/>
      </c>
      <c r="C195" s="372"/>
      <c r="D195" s="373"/>
      <c r="E195" s="55"/>
      <c r="F195" s="287"/>
      <c r="G195" s="7">
        <f t="shared" si="10"/>
      </c>
      <c r="H195" s="4"/>
      <c r="I195" s="7"/>
      <c r="J195" s="11"/>
      <c r="K195" s="12"/>
      <c r="L195" s="13"/>
      <c r="M195" s="251"/>
      <c r="N195" s="11"/>
      <c r="O195" s="12"/>
      <c r="P195" s="13"/>
      <c r="Q195" s="251"/>
      <c r="R195" s="21">
        <f t="shared" si="11"/>
        <v>0</v>
      </c>
      <c r="S195" s="21">
        <f t="shared" si="12"/>
      </c>
      <c r="T195" s="16">
        <f t="shared" si="13"/>
      </c>
      <c r="AA195" s="28"/>
    </row>
    <row r="196" spans="1:27" ht="18" customHeight="1">
      <c r="A196" s="45">
        <v>188</v>
      </c>
      <c r="B196" s="249">
        <f t="shared" si="14"/>
      </c>
      <c r="C196" s="372"/>
      <c r="D196" s="373"/>
      <c r="E196" s="55"/>
      <c r="F196" s="287"/>
      <c r="G196" s="7">
        <f t="shared" si="10"/>
      </c>
      <c r="H196" s="4"/>
      <c r="I196" s="7"/>
      <c r="J196" s="11"/>
      <c r="K196" s="12"/>
      <c r="L196" s="13"/>
      <c r="M196" s="251"/>
      <c r="N196" s="11"/>
      <c r="O196" s="12"/>
      <c r="P196" s="13"/>
      <c r="Q196" s="251"/>
      <c r="R196" s="21">
        <f t="shared" si="11"/>
        <v>0</v>
      </c>
      <c r="S196" s="21">
        <f t="shared" si="12"/>
      </c>
      <c r="T196" s="16">
        <f t="shared" si="13"/>
      </c>
      <c r="AA196" s="28"/>
    </row>
    <row r="197" spans="1:27" ht="18" customHeight="1">
      <c r="A197" s="45">
        <v>189</v>
      </c>
      <c r="B197" s="249">
        <f t="shared" si="14"/>
      </c>
      <c r="C197" s="372"/>
      <c r="D197" s="373"/>
      <c r="E197" s="55"/>
      <c r="F197" s="287"/>
      <c r="G197" s="7">
        <f t="shared" si="10"/>
      </c>
      <c r="H197" s="4"/>
      <c r="I197" s="7"/>
      <c r="J197" s="11"/>
      <c r="K197" s="12"/>
      <c r="L197" s="13"/>
      <c r="M197" s="251"/>
      <c r="N197" s="11"/>
      <c r="O197" s="12"/>
      <c r="P197" s="13"/>
      <c r="Q197" s="251"/>
      <c r="R197" s="21">
        <f t="shared" si="11"/>
        <v>0</v>
      </c>
      <c r="S197" s="21">
        <f t="shared" si="12"/>
      </c>
      <c r="T197" s="16">
        <f t="shared" si="13"/>
      </c>
      <c r="AA197" s="28"/>
    </row>
    <row r="198" spans="1:27" ht="18" customHeight="1">
      <c r="A198" s="45">
        <v>190</v>
      </c>
      <c r="B198" s="249">
        <f t="shared" si="14"/>
      </c>
      <c r="C198" s="372"/>
      <c r="D198" s="373"/>
      <c r="E198" s="55"/>
      <c r="F198" s="287"/>
      <c r="G198" s="7">
        <f t="shared" si="10"/>
      </c>
      <c r="H198" s="4"/>
      <c r="I198" s="7"/>
      <c r="J198" s="11"/>
      <c r="K198" s="12"/>
      <c r="L198" s="13"/>
      <c r="M198" s="251"/>
      <c r="N198" s="11"/>
      <c r="O198" s="12"/>
      <c r="P198" s="13"/>
      <c r="Q198" s="251"/>
      <c r="R198" s="21">
        <f t="shared" si="11"/>
        <v>0</v>
      </c>
      <c r="S198" s="21">
        <f t="shared" si="12"/>
      </c>
      <c r="T198" s="16">
        <f t="shared" si="13"/>
      </c>
      <c r="AA198" s="28"/>
    </row>
    <row r="199" spans="1:27" ht="18" customHeight="1">
      <c r="A199" s="45">
        <v>191</v>
      </c>
      <c r="B199" s="249">
        <f t="shared" si="14"/>
      </c>
      <c r="C199" s="372"/>
      <c r="D199" s="373"/>
      <c r="E199" s="55"/>
      <c r="F199" s="287"/>
      <c r="G199" s="7">
        <f t="shared" si="10"/>
      </c>
      <c r="H199" s="4"/>
      <c r="I199" s="7"/>
      <c r="J199" s="11"/>
      <c r="K199" s="12"/>
      <c r="L199" s="13"/>
      <c r="M199" s="251"/>
      <c r="N199" s="11"/>
      <c r="O199" s="12"/>
      <c r="P199" s="13"/>
      <c r="Q199" s="251"/>
      <c r="R199" s="21">
        <f t="shared" si="11"/>
        <v>0</v>
      </c>
      <c r="S199" s="21">
        <f t="shared" si="12"/>
      </c>
      <c r="T199" s="16">
        <f t="shared" si="13"/>
      </c>
      <c r="AA199" s="28"/>
    </row>
    <row r="200" spans="1:27" ht="18" customHeight="1">
      <c r="A200" s="45">
        <v>192</v>
      </c>
      <c r="B200" s="249">
        <f t="shared" si="14"/>
      </c>
      <c r="C200" s="372"/>
      <c r="D200" s="373"/>
      <c r="E200" s="55"/>
      <c r="F200" s="287"/>
      <c r="G200" s="7">
        <f t="shared" si="10"/>
      </c>
      <c r="H200" s="4"/>
      <c r="I200" s="7"/>
      <c r="J200" s="11"/>
      <c r="K200" s="12"/>
      <c r="L200" s="13"/>
      <c r="M200" s="251"/>
      <c r="N200" s="11"/>
      <c r="O200" s="12"/>
      <c r="P200" s="13"/>
      <c r="Q200" s="251"/>
      <c r="R200" s="21">
        <f t="shared" si="11"/>
        <v>0</v>
      </c>
      <c r="S200" s="21">
        <f t="shared" si="12"/>
      </c>
      <c r="T200" s="16">
        <f t="shared" si="13"/>
      </c>
      <c r="AA200" s="28"/>
    </row>
    <row r="201" spans="1:27" ht="18" customHeight="1">
      <c r="A201" s="45">
        <v>193</v>
      </c>
      <c r="B201" s="249">
        <f t="shared" si="14"/>
      </c>
      <c r="C201" s="372"/>
      <c r="D201" s="373"/>
      <c r="E201" s="55"/>
      <c r="F201" s="287"/>
      <c r="G201" s="7">
        <f t="shared" si="10"/>
      </c>
      <c r="H201" s="4"/>
      <c r="I201" s="7"/>
      <c r="J201" s="11"/>
      <c r="K201" s="12"/>
      <c r="L201" s="13"/>
      <c r="M201" s="251"/>
      <c r="N201" s="11"/>
      <c r="O201" s="12"/>
      <c r="P201" s="13"/>
      <c r="Q201" s="251"/>
      <c r="R201" s="21">
        <f t="shared" si="11"/>
        <v>0</v>
      </c>
      <c r="S201" s="21">
        <f t="shared" si="12"/>
      </c>
      <c r="T201" s="16">
        <f t="shared" si="13"/>
      </c>
      <c r="AA201" s="28"/>
    </row>
    <row r="202" spans="1:27" ht="18" customHeight="1">
      <c r="A202" s="45">
        <v>194</v>
      </c>
      <c r="B202" s="249">
        <f t="shared" si="14"/>
      </c>
      <c r="C202" s="372"/>
      <c r="D202" s="373"/>
      <c r="E202" s="55"/>
      <c r="F202" s="287"/>
      <c r="G202" s="7">
        <f aca="true" t="shared" si="15" ref="G202:G265">IF(C202="","",$E$2)</f>
      </c>
      <c r="H202" s="4"/>
      <c r="I202" s="7"/>
      <c r="J202" s="11"/>
      <c r="K202" s="12"/>
      <c r="L202" s="13"/>
      <c r="M202" s="251"/>
      <c r="N202" s="11"/>
      <c r="O202" s="12"/>
      <c r="P202" s="13"/>
      <c r="Q202" s="251"/>
      <c r="R202" s="21">
        <f aca="true" t="shared" si="16" ref="R202:R265">COUNTA(K202,O202)</f>
        <v>0</v>
      </c>
      <c r="S202" s="21">
        <f aca="true" t="shared" si="17" ref="S202:S265">J202&amp;K202</f>
      </c>
      <c r="T202" s="16">
        <f aca="true" t="shared" si="18" ref="T202:T265">N202&amp;O202</f>
      </c>
      <c r="AA202" s="28"/>
    </row>
    <row r="203" spans="1:27" ht="18" customHeight="1">
      <c r="A203" s="45">
        <v>195</v>
      </c>
      <c r="B203" s="249">
        <f t="shared" si="14"/>
      </c>
      <c r="C203" s="372"/>
      <c r="D203" s="373"/>
      <c r="E203" s="55"/>
      <c r="F203" s="287"/>
      <c r="G203" s="7">
        <f t="shared" si="15"/>
      </c>
      <c r="H203" s="4"/>
      <c r="I203" s="7"/>
      <c r="J203" s="11"/>
      <c r="K203" s="12"/>
      <c r="L203" s="13"/>
      <c r="M203" s="251"/>
      <c r="N203" s="11"/>
      <c r="O203" s="12"/>
      <c r="P203" s="13"/>
      <c r="Q203" s="251"/>
      <c r="R203" s="21">
        <f t="shared" si="16"/>
        <v>0</v>
      </c>
      <c r="S203" s="21">
        <f t="shared" si="17"/>
      </c>
      <c r="T203" s="16">
        <f t="shared" si="18"/>
      </c>
      <c r="AA203" s="28"/>
    </row>
    <row r="204" spans="1:27" ht="18" customHeight="1">
      <c r="A204" s="45">
        <v>196</v>
      </c>
      <c r="B204" s="249">
        <f aca="true" t="shared" si="19" ref="B204:B267">IF($B$9="","",B203+1)</f>
      </c>
      <c r="C204" s="372"/>
      <c r="D204" s="373"/>
      <c r="E204" s="55"/>
      <c r="F204" s="287"/>
      <c r="G204" s="7">
        <f t="shared" si="15"/>
      </c>
      <c r="H204" s="4"/>
      <c r="I204" s="7"/>
      <c r="J204" s="11"/>
      <c r="K204" s="12"/>
      <c r="L204" s="13"/>
      <c r="M204" s="251"/>
      <c r="N204" s="11"/>
      <c r="O204" s="12"/>
      <c r="P204" s="13"/>
      <c r="Q204" s="251"/>
      <c r="R204" s="21">
        <f t="shared" si="16"/>
        <v>0</v>
      </c>
      <c r="S204" s="21">
        <f t="shared" si="17"/>
      </c>
      <c r="T204" s="16">
        <f t="shared" si="18"/>
      </c>
      <c r="AA204" s="28"/>
    </row>
    <row r="205" spans="1:27" ht="18" customHeight="1">
      <c r="A205" s="45">
        <v>197</v>
      </c>
      <c r="B205" s="249">
        <f t="shared" si="19"/>
      </c>
      <c r="C205" s="372"/>
      <c r="D205" s="373"/>
      <c r="E205" s="55"/>
      <c r="F205" s="287"/>
      <c r="G205" s="7">
        <f t="shared" si="15"/>
      </c>
      <c r="H205" s="4"/>
      <c r="I205" s="7"/>
      <c r="J205" s="11"/>
      <c r="K205" s="12"/>
      <c r="L205" s="13"/>
      <c r="M205" s="251"/>
      <c r="N205" s="11"/>
      <c r="O205" s="12"/>
      <c r="P205" s="13"/>
      <c r="Q205" s="251"/>
      <c r="R205" s="21">
        <f t="shared" si="16"/>
        <v>0</v>
      </c>
      <c r="S205" s="21">
        <f t="shared" si="17"/>
      </c>
      <c r="T205" s="16">
        <f t="shared" si="18"/>
      </c>
      <c r="AA205" s="28"/>
    </row>
    <row r="206" spans="1:27" ht="18" customHeight="1">
      <c r="A206" s="45">
        <v>198</v>
      </c>
      <c r="B206" s="249">
        <f t="shared" si="19"/>
      </c>
      <c r="C206" s="372"/>
      <c r="D206" s="373"/>
      <c r="E206" s="55"/>
      <c r="F206" s="287"/>
      <c r="G206" s="7">
        <f t="shared" si="15"/>
      </c>
      <c r="H206" s="4"/>
      <c r="I206" s="7"/>
      <c r="J206" s="11"/>
      <c r="K206" s="12"/>
      <c r="L206" s="13"/>
      <c r="M206" s="251"/>
      <c r="N206" s="11"/>
      <c r="O206" s="12"/>
      <c r="P206" s="13"/>
      <c r="Q206" s="251"/>
      <c r="R206" s="21">
        <f t="shared" si="16"/>
        <v>0</v>
      </c>
      <c r="S206" s="21">
        <f t="shared" si="17"/>
      </c>
      <c r="T206" s="16">
        <f t="shared" si="18"/>
      </c>
      <c r="AA206" s="28"/>
    </row>
    <row r="207" spans="1:27" ht="18" customHeight="1">
      <c r="A207" s="45">
        <v>199</v>
      </c>
      <c r="B207" s="249">
        <f t="shared" si="19"/>
      </c>
      <c r="C207" s="372"/>
      <c r="D207" s="373"/>
      <c r="E207" s="55"/>
      <c r="F207" s="287"/>
      <c r="G207" s="7">
        <f t="shared" si="15"/>
      </c>
      <c r="H207" s="4"/>
      <c r="I207" s="7"/>
      <c r="J207" s="11"/>
      <c r="K207" s="12"/>
      <c r="L207" s="13"/>
      <c r="M207" s="251"/>
      <c r="N207" s="11"/>
      <c r="O207" s="12"/>
      <c r="P207" s="13"/>
      <c r="Q207" s="251"/>
      <c r="R207" s="21">
        <f t="shared" si="16"/>
        <v>0</v>
      </c>
      <c r="S207" s="21">
        <f t="shared" si="17"/>
      </c>
      <c r="T207" s="16">
        <f t="shared" si="18"/>
      </c>
      <c r="AA207" s="28"/>
    </row>
    <row r="208" spans="1:27" ht="18" customHeight="1">
      <c r="A208" s="45">
        <v>200</v>
      </c>
      <c r="B208" s="249">
        <f t="shared" si="19"/>
      </c>
      <c r="C208" s="372"/>
      <c r="D208" s="373"/>
      <c r="E208" s="55"/>
      <c r="F208" s="287"/>
      <c r="G208" s="7">
        <f t="shared" si="15"/>
      </c>
      <c r="H208" s="4"/>
      <c r="I208" s="7"/>
      <c r="J208" s="11"/>
      <c r="K208" s="12"/>
      <c r="L208" s="13"/>
      <c r="M208" s="251"/>
      <c r="N208" s="11"/>
      <c r="O208" s="12"/>
      <c r="P208" s="13"/>
      <c r="Q208" s="251"/>
      <c r="R208" s="21">
        <f t="shared" si="16"/>
        <v>0</v>
      </c>
      <c r="S208" s="21">
        <f t="shared" si="17"/>
      </c>
      <c r="T208" s="16">
        <f t="shared" si="18"/>
      </c>
      <c r="AA208" s="28"/>
    </row>
    <row r="209" spans="1:27" ht="18" customHeight="1">
      <c r="A209" s="45">
        <v>201</v>
      </c>
      <c r="B209" s="249">
        <f t="shared" si="19"/>
      </c>
      <c r="C209" s="372"/>
      <c r="D209" s="373"/>
      <c r="E209" s="55"/>
      <c r="F209" s="287"/>
      <c r="G209" s="7">
        <f t="shared" si="15"/>
      </c>
      <c r="H209" s="4"/>
      <c r="I209" s="7"/>
      <c r="J209" s="11"/>
      <c r="K209" s="12"/>
      <c r="L209" s="13"/>
      <c r="M209" s="251"/>
      <c r="N209" s="11"/>
      <c r="O209" s="12"/>
      <c r="P209" s="13"/>
      <c r="Q209" s="251"/>
      <c r="R209" s="21">
        <f t="shared" si="16"/>
        <v>0</v>
      </c>
      <c r="S209" s="21">
        <f t="shared" si="17"/>
      </c>
      <c r="T209" s="16">
        <f t="shared" si="18"/>
      </c>
      <c r="AA209" s="28"/>
    </row>
    <row r="210" spans="1:27" ht="18" customHeight="1">
      <c r="A210" s="45">
        <v>202</v>
      </c>
      <c r="B210" s="249">
        <f t="shared" si="19"/>
      </c>
      <c r="C210" s="372"/>
      <c r="D210" s="373"/>
      <c r="E210" s="55"/>
      <c r="F210" s="287"/>
      <c r="G210" s="7">
        <f t="shared" si="15"/>
      </c>
      <c r="H210" s="4"/>
      <c r="I210" s="7"/>
      <c r="J210" s="11"/>
      <c r="K210" s="12"/>
      <c r="L210" s="13"/>
      <c r="M210" s="251"/>
      <c r="N210" s="11"/>
      <c r="O210" s="12"/>
      <c r="P210" s="13"/>
      <c r="Q210" s="251"/>
      <c r="R210" s="21">
        <f t="shared" si="16"/>
        <v>0</v>
      </c>
      <c r="S210" s="21">
        <f t="shared" si="17"/>
      </c>
      <c r="T210" s="16">
        <f t="shared" si="18"/>
      </c>
      <c r="AA210" s="28"/>
    </row>
    <row r="211" spans="1:27" ht="18" customHeight="1">
      <c r="A211" s="45">
        <v>203</v>
      </c>
      <c r="B211" s="249">
        <f t="shared" si="19"/>
      </c>
      <c r="C211" s="372"/>
      <c r="D211" s="373"/>
      <c r="E211" s="55"/>
      <c r="F211" s="287"/>
      <c r="G211" s="7">
        <f t="shared" si="15"/>
      </c>
      <c r="H211" s="4"/>
      <c r="I211" s="7"/>
      <c r="J211" s="11"/>
      <c r="K211" s="12"/>
      <c r="L211" s="13"/>
      <c r="M211" s="251"/>
      <c r="N211" s="11"/>
      <c r="O211" s="12"/>
      <c r="P211" s="13"/>
      <c r="Q211" s="251"/>
      <c r="R211" s="21">
        <f t="shared" si="16"/>
        <v>0</v>
      </c>
      <c r="S211" s="21">
        <f t="shared" si="17"/>
      </c>
      <c r="T211" s="16">
        <f t="shared" si="18"/>
      </c>
      <c r="AA211" s="28"/>
    </row>
    <row r="212" spans="1:27" ht="18" customHeight="1">
      <c r="A212" s="45">
        <v>204</v>
      </c>
      <c r="B212" s="249">
        <f t="shared" si="19"/>
      </c>
      <c r="C212" s="372"/>
      <c r="D212" s="373"/>
      <c r="E212" s="55"/>
      <c r="F212" s="287"/>
      <c r="G212" s="7">
        <f t="shared" si="15"/>
      </c>
      <c r="H212" s="4"/>
      <c r="I212" s="7"/>
      <c r="J212" s="11"/>
      <c r="K212" s="12"/>
      <c r="L212" s="13"/>
      <c r="M212" s="251"/>
      <c r="N212" s="11"/>
      <c r="O212" s="12"/>
      <c r="P212" s="13"/>
      <c r="Q212" s="251"/>
      <c r="R212" s="21">
        <f t="shared" si="16"/>
        <v>0</v>
      </c>
      <c r="S212" s="21">
        <f t="shared" si="17"/>
      </c>
      <c r="T212" s="16">
        <f t="shared" si="18"/>
      </c>
      <c r="AA212" s="28"/>
    </row>
    <row r="213" spans="1:27" ht="18" customHeight="1">
      <c r="A213" s="45">
        <v>205</v>
      </c>
      <c r="B213" s="249">
        <f t="shared" si="19"/>
      </c>
      <c r="C213" s="372"/>
      <c r="D213" s="373"/>
      <c r="E213" s="55"/>
      <c r="F213" s="287"/>
      <c r="G213" s="7">
        <f t="shared" si="15"/>
      </c>
      <c r="H213" s="4"/>
      <c r="I213" s="7"/>
      <c r="J213" s="11"/>
      <c r="K213" s="12"/>
      <c r="L213" s="13"/>
      <c r="M213" s="251"/>
      <c r="N213" s="11"/>
      <c r="O213" s="12"/>
      <c r="P213" s="13"/>
      <c r="Q213" s="251"/>
      <c r="R213" s="21">
        <f t="shared" si="16"/>
        <v>0</v>
      </c>
      <c r="S213" s="21">
        <f t="shared" si="17"/>
      </c>
      <c r="T213" s="16">
        <f t="shared" si="18"/>
      </c>
      <c r="AA213" s="28"/>
    </row>
    <row r="214" spans="1:27" ht="18" customHeight="1">
      <c r="A214" s="45">
        <v>206</v>
      </c>
      <c r="B214" s="249">
        <f t="shared" si="19"/>
      </c>
      <c r="C214" s="372"/>
      <c r="D214" s="373"/>
      <c r="E214" s="55"/>
      <c r="F214" s="287"/>
      <c r="G214" s="7">
        <f t="shared" si="15"/>
      </c>
      <c r="H214" s="4"/>
      <c r="I214" s="7"/>
      <c r="J214" s="11"/>
      <c r="K214" s="12"/>
      <c r="L214" s="13"/>
      <c r="M214" s="251"/>
      <c r="N214" s="11"/>
      <c r="O214" s="12"/>
      <c r="P214" s="13"/>
      <c r="Q214" s="251"/>
      <c r="R214" s="21">
        <f t="shared" si="16"/>
        <v>0</v>
      </c>
      <c r="S214" s="21">
        <f t="shared" si="17"/>
      </c>
      <c r="T214" s="16">
        <f t="shared" si="18"/>
      </c>
      <c r="AA214" s="28"/>
    </row>
    <row r="215" spans="1:27" ht="18" customHeight="1">
      <c r="A215" s="45">
        <v>207</v>
      </c>
      <c r="B215" s="249">
        <f t="shared" si="19"/>
      </c>
      <c r="C215" s="372"/>
      <c r="D215" s="373"/>
      <c r="E215" s="55"/>
      <c r="F215" s="287"/>
      <c r="G215" s="7">
        <f t="shared" si="15"/>
      </c>
      <c r="H215" s="4"/>
      <c r="I215" s="7"/>
      <c r="J215" s="11"/>
      <c r="K215" s="12"/>
      <c r="L215" s="13"/>
      <c r="M215" s="251"/>
      <c r="N215" s="11"/>
      <c r="O215" s="12"/>
      <c r="P215" s="13"/>
      <c r="Q215" s="251"/>
      <c r="R215" s="21">
        <f t="shared" si="16"/>
        <v>0</v>
      </c>
      <c r="S215" s="21">
        <f t="shared" si="17"/>
      </c>
      <c r="T215" s="16">
        <f t="shared" si="18"/>
      </c>
      <c r="AA215" s="28"/>
    </row>
    <row r="216" spans="1:27" ht="18" customHeight="1">
      <c r="A216" s="45">
        <v>208</v>
      </c>
      <c r="B216" s="249">
        <f t="shared" si="19"/>
      </c>
      <c r="C216" s="372"/>
      <c r="D216" s="373"/>
      <c r="E216" s="55"/>
      <c r="F216" s="287"/>
      <c r="G216" s="7">
        <f t="shared" si="15"/>
      </c>
      <c r="H216" s="4"/>
      <c r="I216" s="7"/>
      <c r="J216" s="11"/>
      <c r="K216" s="12"/>
      <c r="L216" s="13"/>
      <c r="M216" s="251"/>
      <c r="N216" s="11"/>
      <c r="O216" s="12"/>
      <c r="P216" s="13"/>
      <c r="Q216" s="251"/>
      <c r="R216" s="21">
        <f t="shared" si="16"/>
        <v>0</v>
      </c>
      <c r="S216" s="21">
        <f t="shared" si="17"/>
      </c>
      <c r="T216" s="16">
        <f t="shared" si="18"/>
      </c>
      <c r="AA216" s="28"/>
    </row>
    <row r="217" spans="1:27" ht="18" customHeight="1">
      <c r="A217" s="45">
        <v>209</v>
      </c>
      <c r="B217" s="249">
        <f t="shared" si="19"/>
      </c>
      <c r="C217" s="372"/>
      <c r="D217" s="373"/>
      <c r="E217" s="55"/>
      <c r="F217" s="287"/>
      <c r="G217" s="7">
        <f t="shared" si="15"/>
      </c>
      <c r="H217" s="4"/>
      <c r="I217" s="7"/>
      <c r="J217" s="11"/>
      <c r="K217" s="12"/>
      <c r="L217" s="13"/>
      <c r="M217" s="251"/>
      <c r="N217" s="11"/>
      <c r="O217" s="12"/>
      <c r="P217" s="13"/>
      <c r="Q217" s="251"/>
      <c r="R217" s="21">
        <f t="shared" si="16"/>
        <v>0</v>
      </c>
      <c r="S217" s="21">
        <f t="shared" si="17"/>
      </c>
      <c r="T217" s="16">
        <f t="shared" si="18"/>
      </c>
      <c r="AA217" s="28"/>
    </row>
    <row r="218" spans="1:27" ht="18" customHeight="1">
      <c r="A218" s="45">
        <v>210</v>
      </c>
      <c r="B218" s="249">
        <f t="shared" si="19"/>
      </c>
      <c r="C218" s="372"/>
      <c r="D218" s="373"/>
      <c r="E218" s="55"/>
      <c r="F218" s="287"/>
      <c r="G218" s="7">
        <f t="shared" si="15"/>
      </c>
      <c r="H218" s="4"/>
      <c r="I218" s="7"/>
      <c r="J218" s="11"/>
      <c r="K218" s="12"/>
      <c r="L218" s="13"/>
      <c r="M218" s="251"/>
      <c r="N218" s="11"/>
      <c r="O218" s="12"/>
      <c r="P218" s="13"/>
      <c r="Q218" s="251"/>
      <c r="R218" s="21">
        <f t="shared" si="16"/>
        <v>0</v>
      </c>
      <c r="S218" s="21">
        <f t="shared" si="17"/>
      </c>
      <c r="T218" s="16">
        <f t="shared" si="18"/>
      </c>
      <c r="AA218" s="28"/>
    </row>
    <row r="219" spans="1:27" ht="18" customHeight="1">
      <c r="A219" s="45">
        <v>211</v>
      </c>
      <c r="B219" s="249">
        <f t="shared" si="19"/>
      </c>
      <c r="C219" s="372"/>
      <c r="D219" s="373"/>
      <c r="E219" s="55"/>
      <c r="F219" s="287"/>
      <c r="G219" s="7">
        <f t="shared" si="15"/>
      </c>
      <c r="H219" s="4"/>
      <c r="I219" s="7"/>
      <c r="J219" s="11"/>
      <c r="K219" s="12"/>
      <c r="L219" s="13"/>
      <c r="M219" s="251"/>
      <c r="N219" s="11"/>
      <c r="O219" s="12"/>
      <c r="P219" s="13"/>
      <c r="Q219" s="251"/>
      <c r="R219" s="21">
        <f t="shared" si="16"/>
        <v>0</v>
      </c>
      <c r="S219" s="21">
        <f t="shared" si="17"/>
      </c>
      <c r="T219" s="16">
        <f t="shared" si="18"/>
      </c>
      <c r="AA219" s="28"/>
    </row>
    <row r="220" spans="1:27" ht="18" customHeight="1">
      <c r="A220" s="45">
        <v>212</v>
      </c>
      <c r="B220" s="249">
        <f t="shared" si="19"/>
      </c>
      <c r="C220" s="372"/>
      <c r="D220" s="373"/>
      <c r="E220" s="55"/>
      <c r="F220" s="287"/>
      <c r="G220" s="7">
        <f t="shared" si="15"/>
      </c>
      <c r="H220" s="4"/>
      <c r="I220" s="7"/>
      <c r="J220" s="11"/>
      <c r="K220" s="12"/>
      <c r="L220" s="13"/>
      <c r="M220" s="251"/>
      <c r="N220" s="11"/>
      <c r="O220" s="12"/>
      <c r="P220" s="13"/>
      <c r="Q220" s="251"/>
      <c r="R220" s="21">
        <f t="shared" si="16"/>
        <v>0</v>
      </c>
      <c r="S220" s="21">
        <f t="shared" si="17"/>
      </c>
      <c r="T220" s="16">
        <f t="shared" si="18"/>
      </c>
      <c r="AA220" s="28"/>
    </row>
    <row r="221" spans="1:27" ht="18" customHeight="1">
      <c r="A221" s="45">
        <v>213</v>
      </c>
      <c r="B221" s="249">
        <f t="shared" si="19"/>
      </c>
      <c r="C221" s="372"/>
      <c r="D221" s="373"/>
      <c r="E221" s="55"/>
      <c r="F221" s="287"/>
      <c r="G221" s="7">
        <f t="shared" si="15"/>
      </c>
      <c r="H221" s="4"/>
      <c r="I221" s="7"/>
      <c r="J221" s="11"/>
      <c r="K221" s="12"/>
      <c r="L221" s="13"/>
      <c r="M221" s="251"/>
      <c r="N221" s="11"/>
      <c r="O221" s="12"/>
      <c r="P221" s="13"/>
      <c r="Q221" s="251"/>
      <c r="R221" s="21">
        <f t="shared" si="16"/>
        <v>0</v>
      </c>
      <c r="S221" s="21">
        <f t="shared" si="17"/>
      </c>
      <c r="T221" s="16">
        <f t="shared" si="18"/>
      </c>
      <c r="AA221" s="28"/>
    </row>
    <row r="222" spans="1:27" ht="18" customHeight="1">
      <c r="A222" s="45">
        <v>214</v>
      </c>
      <c r="B222" s="249">
        <f t="shared" si="19"/>
      </c>
      <c r="C222" s="372"/>
      <c r="D222" s="373"/>
      <c r="E222" s="55"/>
      <c r="F222" s="287"/>
      <c r="G222" s="7">
        <f t="shared" si="15"/>
      </c>
      <c r="H222" s="4"/>
      <c r="I222" s="7"/>
      <c r="J222" s="11"/>
      <c r="K222" s="12"/>
      <c r="L222" s="13"/>
      <c r="M222" s="251"/>
      <c r="N222" s="11"/>
      <c r="O222" s="12"/>
      <c r="P222" s="13"/>
      <c r="Q222" s="251"/>
      <c r="R222" s="21">
        <f t="shared" si="16"/>
        <v>0</v>
      </c>
      <c r="S222" s="21">
        <f t="shared" si="17"/>
      </c>
      <c r="T222" s="16">
        <f t="shared" si="18"/>
      </c>
      <c r="AA222" s="28"/>
    </row>
    <row r="223" spans="1:27" ht="18" customHeight="1">
      <c r="A223" s="45">
        <v>215</v>
      </c>
      <c r="B223" s="249">
        <f t="shared" si="19"/>
      </c>
      <c r="C223" s="372"/>
      <c r="D223" s="373"/>
      <c r="E223" s="55"/>
      <c r="F223" s="287"/>
      <c r="G223" s="7">
        <f t="shared" si="15"/>
      </c>
      <c r="H223" s="4"/>
      <c r="I223" s="7"/>
      <c r="J223" s="11"/>
      <c r="K223" s="12"/>
      <c r="L223" s="13"/>
      <c r="M223" s="251"/>
      <c r="N223" s="11"/>
      <c r="O223" s="12"/>
      <c r="P223" s="13"/>
      <c r="Q223" s="251"/>
      <c r="R223" s="21">
        <f t="shared" si="16"/>
        <v>0</v>
      </c>
      <c r="S223" s="21">
        <f t="shared" si="17"/>
      </c>
      <c r="T223" s="16">
        <f t="shared" si="18"/>
      </c>
      <c r="AA223" s="28"/>
    </row>
    <row r="224" spans="1:27" ht="18" customHeight="1">
      <c r="A224" s="45">
        <v>216</v>
      </c>
      <c r="B224" s="249">
        <f t="shared" si="19"/>
      </c>
      <c r="C224" s="372"/>
      <c r="D224" s="373"/>
      <c r="E224" s="55"/>
      <c r="F224" s="287"/>
      <c r="G224" s="7">
        <f t="shared" si="15"/>
      </c>
      <c r="H224" s="4"/>
      <c r="I224" s="7"/>
      <c r="J224" s="11"/>
      <c r="K224" s="12"/>
      <c r="L224" s="13"/>
      <c r="M224" s="251"/>
      <c r="N224" s="11"/>
      <c r="O224" s="12"/>
      <c r="P224" s="13"/>
      <c r="Q224" s="251"/>
      <c r="R224" s="21">
        <f t="shared" si="16"/>
        <v>0</v>
      </c>
      <c r="S224" s="21">
        <f t="shared" si="17"/>
      </c>
      <c r="T224" s="16">
        <f t="shared" si="18"/>
      </c>
      <c r="AA224" s="28"/>
    </row>
    <row r="225" spans="1:27" ht="18" customHeight="1">
      <c r="A225" s="45">
        <v>217</v>
      </c>
      <c r="B225" s="249">
        <f t="shared" si="19"/>
      </c>
      <c r="C225" s="372"/>
      <c r="D225" s="373"/>
      <c r="E225" s="55"/>
      <c r="F225" s="287"/>
      <c r="G225" s="7">
        <f t="shared" si="15"/>
      </c>
      <c r="H225" s="4"/>
      <c r="I225" s="7"/>
      <c r="J225" s="11"/>
      <c r="K225" s="12"/>
      <c r="L225" s="13"/>
      <c r="M225" s="251"/>
      <c r="N225" s="11"/>
      <c r="O225" s="12"/>
      <c r="P225" s="13"/>
      <c r="Q225" s="251"/>
      <c r="R225" s="21">
        <f t="shared" si="16"/>
        <v>0</v>
      </c>
      <c r="S225" s="21">
        <f t="shared" si="17"/>
      </c>
      <c r="T225" s="16">
        <f t="shared" si="18"/>
      </c>
      <c r="AA225" s="28"/>
    </row>
    <row r="226" spans="1:27" ht="18" customHeight="1">
      <c r="A226" s="45">
        <v>218</v>
      </c>
      <c r="B226" s="249">
        <f t="shared" si="19"/>
      </c>
      <c r="C226" s="372"/>
      <c r="D226" s="373"/>
      <c r="E226" s="55"/>
      <c r="F226" s="287"/>
      <c r="G226" s="7">
        <f t="shared" si="15"/>
      </c>
      <c r="H226" s="4"/>
      <c r="I226" s="7"/>
      <c r="J226" s="11"/>
      <c r="K226" s="12"/>
      <c r="L226" s="13"/>
      <c r="M226" s="251"/>
      <c r="N226" s="11"/>
      <c r="O226" s="12"/>
      <c r="P226" s="13"/>
      <c r="Q226" s="251"/>
      <c r="R226" s="21">
        <f t="shared" si="16"/>
        <v>0</v>
      </c>
      <c r="S226" s="21">
        <f t="shared" si="17"/>
      </c>
      <c r="T226" s="16">
        <f t="shared" si="18"/>
      </c>
      <c r="AA226" s="28"/>
    </row>
    <row r="227" spans="1:27" ht="18" customHeight="1">
      <c r="A227" s="45">
        <v>219</v>
      </c>
      <c r="B227" s="249">
        <f t="shared" si="19"/>
      </c>
      <c r="C227" s="372"/>
      <c r="D227" s="373"/>
      <c r="E227" s="55"/>
      <c r="F227" s="287"/>
      <c r="G227" s="7">
        <f t="shared" si="15"/>
      </c>
      <c r="H227" s="4"/>
      <c r="I227" s="7"/>
      <c r="J227" s="11"/>
      <c r="K227" s="12"/>
      <c r="L227" s="13"/>
      <c r="M227" s="251"/>
      <c r="N227" s="11"/>
      <c r="O227" s="12"/>
      <c r="P227" s="13"/>
      <c r="Q227" s="251"/>
      <c r="R227" s="21">
        <f t="shared" si="16"/>
        <v>0</v>
      </c>
      <c r="S227" s="21">
        <f t="shared" si="17"/>
      </c>
      <c r="T227" s="16">
        <f t="shared" si="18"/>
      </c>
      <c r="AA227" s="28"/>
    </row>
    <row r="228" spans="1:27" ht="18" customHeight="1">
      <c r="A228" s="45">
        <v>220</v>
      </c>
      <c r="B228" s="249">
        <f t="shared" si="19"/>
      </c>
      <c r="C228" s="372"/>
      <c r="D228" s="373"/>
      <c r="E228" s="55"/>
      <c r="F228" s="287"/>
      <c r="G228" s="7">
        <f t="shared" si="15"/>
      </c>
      <c r="H228" s="4"/>
      <c r="I228" s="7"/>
      <c r="J228" s="11"/>
      <c r="K228" s="12"/>
      <c r="L228" s="13"/>
      <c r="M228" s="251"/>
      <c r="N228" s="11"/>
      <c r="O228" s="12"/>
      <c r="P228" s="13"/>
      <c r="Q228" s="251"/>
      <c r="R228" s="21">
        <f t="shared" si="16"/>
        <v>0</v>
      </c>
      <c r="S228" s="21">
        <f t="shared" si="17"/>
      </c>
      <c r="T228" s="16">
        <f t="shared" si="18"/>
      </c>
      <c r="AA228" s="28"/>
    </row>
    <row r="229" spans="1:27" ht="18" customHeight="1">
      <c r="A229" s="45">
        <v>221</v>
      </c>
      <c r="B229" s="249">
        <f t="shared" si="19"/>
      </c>
      <c r="C229" s="372"/>
      <c r="D229" s="373"/>
      <c r="E229" s="55"/>
      <c r="F229" s="287"/>
      <c r="G229" s="7">
        <f t="shared" si="15"/>
      </c>
      <c r="H229" s="4"/>
      <c r="I229" s="7"/>
      <c r="J229" s="11"/>
      <c r="K229" s="12"/>
      <c r="L229" s="13"/>
      <c r="M229" s="251"/>
      <c r="N229" s="11"/>
      <c r="O229" s="12"/>
      <c r="P229" s="13"/>
      <c r="Q229" s="251"/>
      <c r="R229" s="21">
        <f t="shared" si="16"/>
        <v>0</v>
      </c>
      <c r="S229" s="21">
        <f t="shared" si="17"/>
      </c>
      <c r="T229" s="16">
        <f t="shared" si="18"/>
      </c>
      <c r="AA229" s="28"/>
    </row>
    <row r="230" spans="1:27" ht="18" customHeight="1">
      <c r="A230" s="45">
        <v>222</v>
      </c>
      <c r="B230" s="249">
        <f t="shared" si="19"/>
      </c>
      <c r="C230" s="372"/>
      <c r="D230" s="373"/>
      <c r="E230" s="55"/>
      <c r="F230" s="287"/>
      <c r="G230" s="7">
        <f t="shared" si="15"/>
      </c>
      <c r="H230" s="4"/>
      <c r="I230" s="7"/>
      <c r="J230" s="11"/>
      <c r="K230" s="12"/>
      <c r="L230" s="13"/>
      <c r="M230" s="251"/>
      <c r="N230" s="11"/>
      <c r="O230" s="12"/>
      <c r="P230" s="13"/>
      <c r="Q230" s="251"/>
      <c r="R230" s="21">
        <f t="shared" si="16"/>
        <v>0</v>
      </c>
      <c r="S230" s="21">
        <f t="shared" si="17"/>
      </c>
      <c r="T230" s="16">
        <f t="shared" si="18"/>
      </c>
      <c r="AA230" s="28"/>
    </row>
    <row r="231" spans="1:27" ht="18" customHeight="1">
      <c r="A231" s="45">
        <v>223</v>
      </c>
      <c r="B231" s="249">
        <f t="shared" si="19"/>
      </c>
      <c r="C231" s="372"/>
      <c r="D231" s="373"/>
      <c r="E231" s="55"/>
      <c r="F231" s="287"/>
      <c r="G231" s="7">
        <f t="shared" si="15"/>
      </c>
      <c r="H231" s="4"/>
      <c r="I231" s="7"/>
      <c r="J231" s="11"/>
      <c r="K231" s="12"/>
      <c r="L231" s="13"/>
      <c r="M231" s="251"/>
      <c r="N231" s="11"/>
      <c r="O231" s="12"/>
      <c r="P231" s="13"/>
      <c r="Q231" s="251"/>
      <c r="R231" s="21">
        <f t="shared" si="16"/>
        <v>0</v>
      </c>
      <c r="S231" s="21">
        <f t="shared" si="17"/>
      </c>
      <c r="T231" s="16">
        <f t="shared" si="18"/>
      </c>
      <c r="AA231" s="28"/>
    </row>
    <row r="232" spans="1:27" ht="18" customHeight="1">
      <c r="A232" s="45">
        <v>224</v>
      </c>
      <c r="B232" s="249">
        <f t="shared" si="19"/>
      </c>
      <c r="C232" s="372"/>
      <c r="D232" s="373"/>
      <c r="E232" s="55"/>
      <c r="F232" s="287"/>
      <c r="G232" s="7">
        <f t="shared" si="15"/>
      </c>
      <c r="H232" s="4"/>
      <c r="I232" s="7"/>
      <c r="J232" s="11"/>
      <c r="K232" s="12"/>
      <c r="L232" s="13"/>
      <c r="M232" s="251"/>
      <c r="N232" s="11"/>
      <c r="O232" s="12"/>
      <c r="P232" s="13"/>
      <c r="Q232" s="251"/>
      <c r="R232" s="21">
        <f t="shared" si="16"/>
        <v>0</v>
      </c>
      <c r="S232" s="21">
        <f t="shared" si="17"/>
      </c>
      <c r="T232" s="16">
        <f t="shared" si="18"/>
      </c>
      <c r="AA232" s="28"/>
    </row>
    <row r="233" spans="1:27" ht="18" customHeight="1">
      <c r="A233" s="45">
        <v>225</v>
      </c>
      <c r="B233" s="249">
        <f t="shared" si="19"/>
      </c>
      <c r="C233" s="372"/>
      <c r="D233" s="373"/>
      <c r="E233" s="55"/>
      <c r="F233" s="287"/>
      <c r="G233" s="7">
        <f t="shared" si="15"/>
      </c>
      <c r="H233" s="4"/>
      <c r="I233" s="7"/>
      <c r="J233" s="11"/>
      <c r="K233" s="12"/>
      <c r="L233" s="13"/>
      <c r="M233" s="251"/>
      <c r="N233" s="11"/>
      <c r="O233" s="12"/>
      <c r="P233" s="13"/>
      <c r="Q233" s="251"/>
      <c r="R233" s="21">
        <f t="shared" si="16"/>
        <v>0</v>
      </c>
      <c r="S233" s="21">
        <f t="shared" si="17"/>
      </c>
      <c r="T233" s="16">
        <f t="shared" si="18"/>
      </c>
      <c r="AA233" s="28"/>
    </row>
    <row r="234" spans="1:27" ht="18" customHeight="1">
      <c r="A234" s="45">
        <v>226</v>
      </c>
      <c r="B234" s="249">
        <f t="shared" si="19"/>
      </c>
      <c r="C234" s="372"/>
      <c r="D234" s="373"/>
      <c r="E234" s="55"/>
      <c r="F234" s="287"/>
      <c r="G234" s="7">
        <f t="shared" si="15"/>
      </c>
      <c r="H234" s="4"/>
      <c r="I234" s="7"/>
      <c r="J234" s="11"/>
      <c r="K234" s="12"/>
      <c r="L234" s="13"/>
      <c r="M234" s="251"/>
      <c r="N234" s="11"/>
      <c r="O234" s="12"/>
      <c r="P234" s="13"/>
      <c r="Q234" s="251"/>
      <c r="R234" s="21">
        <f t="shared" si="16"/>
        <v>0</v>
      </c>
      <c r="S234" s="21">
        <f t="shared" si="17"/>
      </c>
      <c r="T234" s="16">
        <f t="shared" si="18"/>
      </c>
      <c r="AA234" s="28"/>
    </row>
    <row r="235" spans="1:27" ht="18" customHeight="1">
      <c r="A235" s="45">
        <v>227</v>
      </c>
      <c r="B235" s="249">
        <f t="shared" si="19"/>
      </c>
      <c r="C235" s="372"/>
      <c r="D235" s="373"/>
      <c r="E235" s="55"/>
      <c r="F235" s="287"/>
      <c r="G235" s="7">
        <f t="shared" si="15"/>
      </c>
      <c r="H235" s="4"/>
      <c r="I235" s="7"/>
      <c r="J235" s="11"/>
      <c r="K235" s="12"/>
      <c r="L235" s="13"/>
      <c r="M235" s="251"/>
      <c r="N235" s="11"/>
      <c r="O235" s="12"/>
      <c r="P235" s="13"/>
      <c r="Q235" s="251"/>
      <c r="R235" s="21">
        <f t="shared" si="16"/>
        <v>0</v>
      </c>
      <c r="S235" s="21">
        <f t="shared" si="17"/>
      </c>
      <c r="T235" s="16">
        <f t="shared" si="18"/>
      </c>
      <c r="AA235" s="28"/>
    </row>
    <row r="236" spans="1:27" ht="18" customHeight="1">
      <c r="A236" s="45">
        <v>228</v>
      </c>
      <c r="B236" s="249">
        <f t="shared" si="19"/>
      </c>
      <c r="C236" s="372"/>
      <c r="D236" s="373"/>
      <c r="E236" s="55"/>
      <c r="F236" s="287"/>
      <c r="G236" s="7">
        <f t="shared" si="15"/>
      </c>
      <c r="H236" s="4"/>
      <c r="I236" s="7"/>
      <c r="J236" s="11"/>
      <c r="K236" s="12"/>
      <c r="L236" s="13"/>
      <c r="M236" s="251"/>
      <c r="N236" s="11"/>
      <c r="O236" s="12"/>
      <c r="P236" s="13"/>
      <c r="Q236" s="251"/>
      <c r="R236" s="21">
        <f t="shared" si="16"/>
        <v>0</v>
      </c>
      <c r="S236" s="21">
        <f t="shared" si="17"/>
      </c>
      <c r="T236" s="16">
        <f t="shared" si="18"/>
      </c>
      <c r="AA236" s="28"/>
    </row>
    <row r="237" spans="1:27" ht="18" customHeight="1">
      <c r="A237" s="45">
        <v>229</v>
      </c>
      <c r="B237" s="249">
        <f t="shared" si="19"/>
      </c>
      <c r="C237" s="372"/>
      <c r="D237" s="373"/>
      <c r="E237" s="55"/>
      <c r="F237" s="287"/>
      <c r="G237" s="7">
        <f t="shared" si="15"/>
      </c>
      <c r="H237" s="4"/>
      <c r="I237" s="7"/>
      <c r="J237" s="11"/>
      <c r="K237" s="12"/>
      <c r="L237" s="13"/>
      <c r="M237" s="251"/>
      <c r="N237" s="11"/>
      <c r="O237" s="12"/>
      <c r="P237" s="13"/>
      <c r="Q237" s="251"/>
      <c r="R237" s="21">
        <f t="shared" si="16"/>
        <v>0</v>
      </c>
      <c r="S237" s="21">
        <f t="shared" si="17"/>
      </c>
      <c r="T237" s="16">
        <f t="shared" si="18"/>
      </c>
      <c r="AA237" s="28"/>
    </row>
    <row r="238" spans="1:27" ht="18" customHeight="1">
      <c r="A238" s="45">
        <v>230</v>
      </c>
      <c r="B238" s="249">
        <f t="shared" si="19"/>
      </c>
      <c r="C238" s="372"/>
      <c r="D238" s="373"/>
      <c r="E238" s="55"/>
      <c r="F238" s="287"/>
      <c r="G238" s="7">
        <f t="shared" si="15"/>
      </c>
      <c r="H238" s="4"/>
      <c r="I238" s="7"/>
      <c r="J238" s="11"/>
      <c r="K238" s="12"/>
      <c r="L238" s="13"/>
      <c r="M238" s="251"/>
      <c r="N238" s="11"/>
      <c r="O238" s="12"/>
      <c r="P238" s="13"/>
      <c r="Q238" s="251"/>
      <c r="R238" s="21">
        <f t="shared" si="16"/>
        <v>0</v>
      </c>
      <c r="S238" s="21">
        <f t="shared" si="17"/>
      </c>
      <c r="T238" s="16">
        <f t="shared" si="18"/>
      </c>
      <c r="AA238" s="28"/>
    </row>
    <row r="239" spans="1:27" ht="18" customHeight="1">
      <c r="A239" s="45">
        <v>231</v>
      </c>
      <c r="B239" s="249">
        <f t="shared" si="19"/>
      </c>
      <c r="C239" s="372"/>
      <c r="D239" s="373"/>
      <c r="E239" s="55"/>
      <c r="F239" s="287"/>
      <c r="G239" s="7">
        <f t="shared" si="15"/>
      </c>
      <c r="H239" s="4"/>
      <c r="I239" s="7"/>
      <c r="J239" s="11"/>
      <c r="K239" s="12"/>
      <c r="L239" s="13"/>
      <c r="M239" s="251"/>
      <c r="N239" s="11"/>
      <c r="O239" s="12"/>
      <c r="P239" s="13"/>
      <c r="Q239" s="251"/>
      <c r="R239" s="21">
        <f t="shared" si="16"/>
        <v>0</v>
      </c>
      <c r="S239" s="21">
        <f t="shared" si="17"/>
      </c>
      <c r="T239" s="16">
        <f t="shared" si="18"/>
      </c>
      <c r="AA239" s="28"/>
    </row>
    <row r="240" spans="1:27" ht="18" customHeight="1">
      <c r="A240" s="45">
        <v>232</v>
      </c>
      <c r="B240" s="249">
        <f t="shared" si="19"/>
      </c>
      <c r="C240" s="372"/>
      <c r="D240" s="373"/>
      <c r="E240" s="55"/>
      <c r="F240" s="287"/>
      <c r="G240" s="7">
        <f t="shared" si="15"/>
      </c>
      <c r="H240" s="4"/>
      <c r="I240" s="7"/>
      <c r="J240" s="11"/>
      <c r="K240" s="12"/>
      <c r="L240" s="13"/>
      <c r="M240" s="251"/>
      <c r="N240" s="11"/>
      <c r="O240" s="12"/>
      <c r="P240" s="13"/>
      <c r="Q240" s="251"/>
      <c r="R240" s="21">
        <f t="shared" si="16"/>
        <v>0</v>
      </c>
      <c r="S240" s="21">
        <f t="shared" si="17"/>
      </c>
      <c r="T240" s="16">
        <f t="shared" si="18"/>
      </c>
      <c r="AA240" s="28"/>
    </row>
    <row r="241" spans="1:27" ht="18" customHeight="1">
      <c r="A241" s="45">
        <v>233</v>
      </c>
      <c r="B241" s="249">
        <f t="shared" si="19"/>
      </c>
      <c r="C241" s="372"/>
      <c r="D241" s="373"/>
      <c r="E241" s="55"/>
      <c r="F241" s="287"/>
      <c r="G241" s="7">
        <f t="shared" si="15"/>
      </c>
      <c r="H241" s="4"/>
      <c r="I241" s="7"/>
      <c r="J241" s="11"/>
      <c r="K241" s="12"/>
      <c r="L241" s="13"/>
      <c r="M241" s="251"/>
      <c r="N241" s="11"/>
      <c r="O241" s="12"/>
      <c r="P241" s="13"/>
      <c r="Q241" s="251"/>
      <c r="R241" s="21">
        <f t="shared" si="16"/>
        <v>0</v>
      </c>
      <c r="S241" s="21">
        <f t="shared" si="17"/>
      </c>
      <c r="T241" s="16">
        <f t="shared" si="18"/>
      </c>
      <c r="AA241" s="28"/>
    </row>
    <row r="242" spans="1:27" ht="18" customHeight="1">
      <c r="A242" s="45">
        <v>234</v>
      </c>
      <c r="B242" s="249">
        <f t="shared" si="19"/>
      </c>
      <c r="C242" s="372"/>
      <c r="D242" s="373"/>
      <c r="E242" s="55"/>
      <c r="F242" s="287"/>
      <c r="G242" s="7">
        <f t="shared" si="15"/>
      </c>
      <c r="H242" s="4"/>
      <c r="I242" s="7"/>
      <c r="J242" s="11"/>
      <c r="K242" s="12"/>
      <c r="L242" s="13"/>
      <c r="M242" s="251"/>
      <c r="N242" s="11"/>
      <c r="O242" s="12"/>
      <c r="P242" s="13"/>
      <c r="Q242" s="251"/>
      <c r="R242" s="21">
        <f t="shared" si="16"/>
        <v>0</v>
      </c>
      <c r="S242" s="21">
        <f t="shared" si="17"/>
      </c>
      <c r="T242" s="16">
        <f t="shared" si="18"/>
      </c>
      <c r="AA242" s="28"/>
    </row>
    <row r="243" spans="1:27" ht="18" customHeight="1">
      <c r="A243" s="45">
        <v>235</v>
      </c>
      <c r="B243" s="249">
        <f t="shared" si="19"/>
      </c>
      <c r="C243" s="372"/>
      <c r="D243" s="373"/>
      <c r="E243" s="55"/>
      <c r="F243" s="287"/>
      <c r="G243" s="7">
        <f t="shared" si="15"/>
      </c>
      <c r="H243" s="4"/>
      <c r="I243" s="7"/>
      <c r="J243" s="11"/>
      <c r="K243" s="12"/>
      <c r="L243" s="13"/>
      <c r="M243" s="251"/>
      <c r="N243" s="11"/>
      <c r="O243" s="12"/>
      <c r="P243" s="13"/>
      <c r="Q243" s="251"/>
      <c r="R243" s="21">
        <f t="shared" si="16"/>
        <v>0</v>
      </c>
      <c r="S243" s="21">
        <f t="shared" si="17"/>
      </c>
      <c r="T243" s="16">
        <f t="shared" si="18"/>
      </c>
      <c r="AA243" s="28"/>
    </row>
    <row r="244" spans="1:27" ht="18" customHeight="1">
      <c r="A244" s="45">
        <v>236</v>
      </c>
      <c r="B244" s="249">
        <f t="shared" si="19"/>
      </c>
      <c r="C244" s="372"/>
      <c r="D244" s="373"/>
      <c r="E244" s="55"/>
      <c r="F244" s="287"/>
      <c r="G244" s="7">
        <f t="shared" si="15"/>
      </c>
      <c r="H244" s="4"/>
      <c r="I244" s="7"/>
      <c r="J244" s="11"/>
      <c r="K244" s="12"/>
      <c r="L244" s="13"/>
      <c r="M244" s="251"/>
      <c r="N244" s="11"/>
      <c r="O244" s="12"/>
      <c r="P244" s="13"/>
      <c r="Q244" s="251"/>
      <c r="R244" s="21">
        <f t="shared" si="16"/>
        <v>0</v>
      </c>
      <c r="S244" s="21">
        <f t="shared" si="17"/>
      </c>
      <c r="T244" s="16">
        <f t="shared" si="18"/>
      </c>
      <c r="AA244" s="28"/>
    </row>
    <row r="245" spans="1:27" ht="18" customHeight="1">
      <c r="A245" s="45">
        <v>237</v>
      </c>
      <c r="B245" s="249">
        <f t="shared" si="19"/>
      </c>
      <c r="C245" s="372"/>
      <c r="D245" s="373"/>
      <c r="E245" s="55"/>
      <c r="F245" s="287"/>
      <c r="G245" s="7">
        <f t="shared" si="15"/>
      </c>
      <c r="H245" s="4"/>
      <c r="I245" s="7"/>
      <c r="J245" s="11"/>
      <c r="K245" s="12"/>
      <c r="L245" s="13"/>
      <c r="M245" s="251"/>
      <c r="N245" s="11"/>
      <c r="O245" s="12"/>
      <c r="P245" s="13"/>
      <c r="Q245" s="251"/>
      <c r="R245" s="21">
        <f t="shared" si="16"/>
        <v>0</v>
      </c>
      <c r="S245" s="21">
        <f t="shared" si="17"/>
      </c>
      <c r="T245" s="16">
        <f t="shared" si="18"/>
      </c>
      <c r="AA245" s="28"/>
    </row>
    <row r="246" spans="1:27" ht="18" customHeight="1">
      <c r="A246" s="45">
        <v>238</v>
      </c>
      <c r="B246" s="249">
        <f t="shared" si="19"/>
      </c>
      <c r="C246" s="372"/>
      <c r="D246" s="373"/>
      <c r="E246" s="55"/>
      <c r="F246" s="287"/>
      <c r="G246" s="7">
        <f t="shared" si="15"/>
      </c>
      <c r="H246" s="4"/>
      <c r="I246" s="7"/>
      <c r="J246" s="11"/>
      <c r="K246" s="12"/>
      <c r="L246" s="13"/>
      <c r="M246" s="251"/>
      <c r="N246" s="11"/>
      <c r="O246" s="12"/>
      <c r="P246" s="13"/>
      <c r="Q246" s="251"/>
      <c r="R246" s="21">
        <f t="shared" si="16"/>
        <v>0</v>
      </c>
      <c r="S246" s="21">
        <f t="shared" si="17"/>
      </c>
      <c r="T246" s="16">
        <f t="shared" si="18"/>
      </c>
      <c r="AA246" s="28"/>
    </row>
    <row r="247" spans="1:27" ht="18" customHeight="1">
      <c r="A247" s="45">
        <v>239</v>
      </c>
      <c r="B247" s="249">
        <f t="shared" si="19"/>
      </c>
      <c r="C247" s="372"/>
      <c r="D247" s="373"/>
      <c r="E247" s="55"/>
      <c r="F247" s="287"/>
      <c r="G247" s="7">
        <f t="shared" si="15"/>
      </c>
      <c r="H247" s="4"/>
      <c r="I247" s="7"/>
      <c r="J247" s="11"/>
      <c r="K247" s="12"/>
      <c r="L247" s="13"/>
      <c r="M247" s="251"/>
      <c r="N247" s="11"/>
      <c r="O247" s="12"/>
      <c r="P247" s="13"/>
      <c r="Q247" s="251"/>
      <c r="R247" s="21">
        <f t="shared" si="16"/>
        <v>0</v>
      </c>
      <c r="S247" s="21">
        <f t="shared" si="17"/>
      </c>
      <c r="T247" s="16">
        <f t="shared" si="18"/>
      </c>
      <c r="AA247" s="28"/>
    </row>
    <row r="248" spans="1:27" ht="18" customHeight="1">
      <c r="A248" s="45">
        <v>240</v>
      </c>
      <c r="B248" s="249">
        <f t="shared" si="19"/>
      </c>
      <c r="C248" s="372"/>
      <c r="D248" s="373"/>
      <c r="E248" s="55"/>
      <c r="F248" s="287"/>
      <c r="G248" s="7">
        <f t="shared" si="15"/>
      </c>
      <c r="H248" s="4"/>
      <c r="I248" s="7"/>
      <c r="J248" s="11"/>
      <c r="K248" s="12"/>
      <c r="L248" s="13"/>
      <c r="M248" s="251"/>
      <c r="N248" s="11"/>
      <c r="O248" s="12"/>
      <c r="P248" s="13"/>
      <c r="Q248" s="251"/>
      <c r="R248" s="21">
        <f t="shared" si="16"/>
        <v>0</v>
      </c>
      <c r="S248" s="21">
        <f t="shared" si="17"/>
      </c>
      <c r="T248" s="16">
        <f t="shared" si="18"/>
      </c>
      <c r="AA248" s="28"/>
    </row>
    <row r="249" spans="1:27" ht="18" customHeight="1">
      <c r="A249" s="45">
        <v>241</v>
      </c>
      <c r="B249" s="249">
        <f t="shared" si="19"/>
      </c>
      <c r="C249" s="372"/>
      <c r="D249" s="373"/>
      <c r="E249" s="55"/>
      <c r="F249" s="287"/>
      <c r="G249" s="7">
        <f t="shared" si="15"/>
      </c>
      <c r="H249" s="4"/>
      <c r="I249" s="7"/>
      <c r="J249" s="11"/>
      <c r="K249" s="12"/>
      <c r="L249" s="13"/>
      <c r="M249" s="251"/>
      <c r="N249" s="11"/>
      <c r="O249" s="12"/>
      <c r="P249" s="13"/>
      <c r="Q249" s="251"/>
      <c r="R249" s="21">
        <f t="shared" si="16"/>
        <v>0</v>
      </c>
      <c r="S249" s="21">
        <f t="shared" si="17"/>
      </c>
      <c r="T249" s="16">
        <f t="shared" si="18"/>
      </c>
      <c r="AA249" s="28"/>
    </row>
    <row r="250" spans="1:27" ht="18" customHeight="1">
      <c r="A250" s="45">
        <v>242</v>
      </c>
      <c r="B250" s="249">
        <f t="shared" si="19"/>
      </c>
      <c r="C250" s="372"/>
      <c r="D250" s="373"/>
      <c r="E250" s="55"/>
      <c r="F250" s="287"/>
      <c r="G250" s="7">
        <f t="shared" si="15"/>
      </c>
      <c r="H250" s="4"/>
      <c r="I250" s="7"/>
      <c r="J250" s="11"/>
      <c r="K250" s="12"/>
      <c r="L250" s="13"/>
      <c r="M250" s="251"/>
      <c r="N250" s="11"/>
      <c r="O250" s="12"/>
      <c r="P250" s="13"/>
      <c r="Q250" s="251"/>
      <c r="R250" s="21">
        <f t="shared" si="16"/>
        <v>0</v>
      </c>
      <c r="S250" s="21">
        <f t="shared" si="17"/>
      </c>
      <c r="T250" s="16">
        <f t="shared" si="18"/>
      </c>
      <c r="AA250" s="28"/>
    </row>
    <row r="251" spans="1:27" ht="18" customHeight="1">
      <c r="A251" s="45">
        <v>243</v>
      </c>
      <c r="B251" s="249">
        <f t="shared" si="19"/>
      </c>
      <c r="C251" s="372"/>
      <c r="D251" s="373"/>
      <c r="E251" s="55"/>
      <c r="F251" s="287"/>
      <c r="G251" s="7">
        <f t="shared" si="15"/>
      </c>
      <c r="H251" s="4"/>
      <c r="I251" s="7"/>
      <c r="J251" s="11"/>
      <c r="K251" s="12"/>
      <c r="L251" s="13"/>
      <c r="M251" s="251"/>
      <c r="N251" s="11"/>
      <c r="O251" s="12"/>
      <c r="P251" s="13"/>
      <c r="Q251" s="251"/>
      <c r="R251" s="21">
        <f t="shared" si="16"/>
        <v>0</v>
      </c>
      <c r="S251" s="21">
        <f t="shared" si="17"/>
      </c>
      <c r="T251" s="16">
        <f t="shared" si="18"/>
      </c>
      <c r="AA251" s="28"/>
    </row>
    <row r="252" spans="1:27" ht="18" customHeight="1">
      <c r="A252" s="45">
        <v>244</v>
      </c>
      <c r="B252" s="249">
        <f t="shared" si="19"/>
      </c>
      <c r="C252" s="372"/>
      <c r="D252" s="373"/>
      <c r="E252" s="55"/>
      <c r="F252" s="287"/>
      <c r="G252" s="7">
        <f t="shared" si="15"/>
      </c>
      <c r="H252" s="4"/>
      <c r="I252" s="7"/>
      <c r="J252" s="11"/>
      <c r="K252" s="12"/>
      <c r="L252" s="13"/>
      <c r="M252" s="251"/>
      <c r="N252" s="11"/>
      <c r="O252" s="12"/>
      <c r="P252" s="13"/>
      <c r="Q252" s="251"/>
      <c r="R252" s="21">
        <f t="shared" si="16"/>
        <v>0</v>
      </c>
      <c r="S252" s="21">
        <f t="shared" si="17"/>
      </c>
      <c r="T252" s="16">
        <f t="shared" si="18"/>
      </c>
      <c r="AA252" s="28"/>
    </row>
    <row r="253" spans="1:27" ht="18" customHeight="1">
      <c r="A253" s="45">
        <v>245</v>
      </c>
      <c r="B253" s="249">
        <f t="shared" si="19"/>
      </c>
      <c r="C253" s="372"/>
      <c r="D253" s="373"/>
      <c r="E253" s="55"/>
      <c r="F253" s="287"/>
      <c r="G253" s="7">
        <f t="shared" si="15"/>
      </c>
      <c r="H253" s="4"/>
      <c r="I253" s="7"/>
      <c r="J253" s="11"/>
      <c r="K253" s="12"/>
      <c r="L253" s="13"/>
      <c r="M253" s="251"/>
      <c r="N253" s="11"/>
      <c r="O253" s="12"/>
      <c r="P253" s="13"/>
      <c r="Q253" s="251"/>
      <c r="R253" s="21">
        <f t="shared" si="16"/>
        <v>0</v>
      </c>
      <c r="S253" s="21">
        <f t="shared" si="17"/>
      </c>
      <c r="T253" s="16">
        <f t="shared" si="18"/>
      </c>
      <c r="AA253" s="28"/>
    </row>
    <row r="254" spans="1:27" ht="18" customHeight="1">
      <c r="A254" s="45">
        <v>246</v>
      </c>
      <c r="B254" s="249">
        <f t="shared" si="19"/>
      </c>
      <c r="C254" s="372"/>
      <c r="D254" s="373"/>
      <c r="E254" s="55"/>
      <c r="F254" s="287"/>
      <c r="G254" s="7">
        <f t="shared" si="15"/>
      </c>
      <c r="H254" s="4"/>
      <c r="I254" s="7"/>
      <c r="J254" s="11"/>
      <c r="K254" s="12"/>
      <c r="L254" s="13"/>
      <c r="M254" s="251"/>
      <c r="N254" s="11"/>
      <c r="O254" s="12"/>
      <c r="P254" s="13"/>
      <c r="Q254" s="251"/>
      <c r="R254" s="21">
        <f t="shared" si="16"/>
        <v>0</v>
      </c>
      <c r="S254" s="21">
        <f t="shared" si="17"/>
      </c>
      <c r="T254" s="16">
        <f t="shared" si="18"/>
      </c>
      <c r="AA254" s="28"/>
    </row>
    <row r="255" spans="1:27" ht="18" customHeight="1">
      <c r="A255" s="45">
        <v>247</v>
      </c>
      <c r="B255" s="249">
        <f t="shared" si="19"/>
      </c>
      <c r="C255" s="372"/>
      <c r="D255" s="373"/>
      <c r="E255" s="55"/>
      <c r="F255" s="287"/>
      <c r="G255" s="7">
        <f t="shared" si="15"/>
      </c>
      <c r="H255" s="4"/>
      <c r="I255" s="7"/>
      <c r="J255" s="11"/>
      <c r="K255" s="12"/>
      <c r="L255" s="13"/>
      <c r="M255" s="251"/>
      <c r="N255" s="11"/>
      <c r="O255" s="12"/>
      <c r="P255" s="13"/>
      <c r="Q255" s="251"/>
      <c r="R255" s="21">
        <f t="shared" si="16"/>
        <v>0</v>
      </c>
      <c r="S255" s="21">
        <f t="shared" si="17"/>
      </c>
      <c r="T255" s="16">
        <f t="shared" si="18"/>
      </c>
      <c r="AA255" s="28"/>
    </row>
    <row r="256" spans="1:27" ht="18" customHeight="1">
      <c r="A256" s="45">
        <v>248</v>
      </c>
      <c r="B256" s="249">
        <f t="shared" si="19"/>
      </c>
      <c r="C256" s="372"/>
      <c r="D256" s="373"/>
      <c r="E256" s="55"/>
      <c r="F256" s="287"/>
      <c r="G256" s="7">
        <f t="shared" si="15"/>
      </c>
      <c r="H256" s="4"/>
      <c r="I256" s="7"/>
      <c r="J256" s="11"/>
      <c r="K256" s="12"/>
      <c r="L256" s="13"/>
      <c r="M256" s="251"/>
      <c r="N256" s="11"/>
      <c r="O256" s="12"/>
      <c r="P256" s="13"/>
      <c r="Q256" s="251"/>
      <c r="R256" s="21">
        <f t="shared" si="16"/>
        <v>0</v>
      </c>
      <c r="S256" s="21">
        <f t="shared" si="17"/>
      </c>
      <c r="T256" s="16">
        <f t="shared" si="18"/>
      </c>
      <c r="AA256" s="28"/>
    </row>
    <row r="257" spans="1:27" ht="18" customHeight="1">
      <c r="A257" s="45">
        <v>249</v>
      </c>
      <c r="B257" s="249">
        <f t="shared" si="19"/>
      </c>
      <c r="C257" s="372"/>
      <c r="D257" s="373"/>
      <c r="E257" s="55"/>
      <c r="F257" s="287"/>
      <c r="G257" s="7">
        <f t="shared" si="15"/>
      </c>
      <c r="H257" s="4"/>
      <c r="I257" s="7"/>
      <c r="J257" s="11"/>
      <c r="K257" s="12"/>
      <c r="L257" s="13"/>
      <c r="M257" s="251"/>
      <c r="N257" s="11"/>
      <c r="O257" s="12"/>
      <c r="P257" s="13"/>
      <c r="Q257" s="251"/>
      <c r="R257" s="21">
        <f t="shared" si="16"/>
        <v>0</v>
      </c>
      <c r="S257" s="21">
        <f t="shared" si="17"/>
      </c>
      <c r="T257" s="16">
        <f t="shared" si="18"/>
      </c>
      <c r="AA257" s="28"/>
    </row>
    <row r="258" spans="1:27" ht="18" customHeight="1">
      <c r="A258" s="45">
        <v>250</v>
      </c>
      <c r="B258" s="249">
        <f t="shared" si="19"/>
      </c>
      <c r="C258" s="372"/>
      <c r="D258" s="373"/>
      <c r="E258" s="55"/>
      <c r="F258" s="287"/>
      <c r="G258" s="7">
        <f t="shared" si="15"/>
      </c>
      <c r="H258" s="4"/>
      <c r="I258" s="7"/>
      <c r="J258" s="11"/>
      <c r="K258" s="12"/>
      <c r="L258" s="13"/>
      <c r="M258" s="251"/>
      <c r="N258" s="11"/>
      <c r="O258" s="12"/>
      <c r="P258" s="13"/>
      <c r="Q258" s="251"/>
      <c r="R258" s="21">
        <f t="shared" si="16"/>
        <v>0</v>
      </c>
      <c r="S258" s="21">
        <f t="shared" si="17"/>
      </c>
      <c r="T258" s="16">
        <f t="shared" si="18"/>
      </c>
      <c r="AA258" s="28"/>
    </row>
    <row r="259" spans="1:27" ht="18" customHeight="1">
      <c r="A259" s="45">
        <v>251</v>
      </c>
      <c r="B259" s="249">
        <f t="shared" si="19"/>
      </c>
      <c r="C259" s="372"/>
      <c r="D259" s="373"/>
      <c r="E259" s="55"/>
      <c r="F259" s="287"/>
      <c r="G259" s="7">
        <f t="shared" si="15"/>
      </c>
      <c r="H259" s="4"/>
      <c r="I259" s="7"/>
      <c r="J259" s="11"/>
      <c r="K259" s="12"/>
      <c r="L259" s="13"/>
      <c r="M259" s="251"/>
      <c r="N259" s="11"/>
      <c r="O259" s="12"/>
      <c r="P259" s="13"/>
      <c r="Q259" s="251"/>
      <c r="R259" s="21">
        <f t="shared" si="16"/>
        <v>0</v>
      </c>
      <c r="S259" s="21">
        <f t="shared" si="17"/>
      </c>
      <c r="T259" s="16">
        <f t="shared" si="18"/>
      </c>
      <c r="AA259" s="28"/>
    </row>
    <row r="260" spans="1:27" ht="18" customHeight="1">
      <c r="A260" s="45">
        <v>252</v>
      </c>
      <c r="B260" s="249">
        <f t="shared" si="19"/>
      </c>
      <c r="C260" s="372"/>
      <c r="D260" s="373"/>
      <c r="E260" s="55"/>
      <c r="F260" s="287"/>
      <c r="G260" s="7">
        <f t="shared" si="15"/>
      </c>
      <c r="H260" s="4"/>
      <c r="I260" s="7"/>
      <c r="J260" s="11"/>
      <c r="K260" s="12"/>
      <c r="L260" s="13"/>
      <c r="M260" s="251"/>
      <c r="N260" s="11"/>
      <c r="O260" s="12"/>
      <c r="P260" s="13"/>
      <c r="Q260" s="251"/>
      <c r="R260" s="21">
        <f t="shared" si="16"/>
        <v>0</v>
      </c>
      <c r="S260" s="21">
        <f t="shared" si="17"/>
      </c>
      <c r="T260" s="16">
        <f t="shared" si="18"/>
      </c>
      <c r="AA260" s="28"/>
    </row>
    <row r="261" spans="1:27" ht="18" customHeight="1">
      <c r="A261" s="45">
        <v>253</v>
      </c>
      <c r="B261" s="249">
        <f t="shared" si="19"/>
      </c>
      <c r="C261" s="372"/>
      <c r="D261" s="373"/>
      <c r="E261" s="55"/>
      <c r="F261" s="287"/>
      <c r="G261" s="7">
        <f t="shared" si="15"/>
      </c>
      <c r="H261" s="4"/>
      <c r="I261" s="7"/>
      <c r="J261" s="11"/>
      <c r="K261" s="12"/>
      <c r="L261" s="13"/>
      <c r="M261" s="251"/>
      <c r="N261" s="11"/>
      <c r="O261" s="12"/>
      <c r="P261" s="13"/>
      <c r="Q261" s="251"/>
      <c r="R261" s="21">
        <f t="shared" si="16"/>
        <v>0</v>
      </c>
      <c r="S261" s="21">
        <f t="shared" si="17"/>
      </c>
      <c r="T261" s="16">
        <f t="shared" si="18"/>
      </c>
      <c r="AA261" s="28"/>
    </row>
    <row r="262" spans="1:27" ht="18" customHeight="1">
      <c r="A262" s="45">
        <v>254</v>
      </c>
      <c r="B262" s="249">
        <f t="shared" si="19"/>
      </c>
      <c r="C262" s="372"/>
      <c r="D262" s="373"/>
      <c r="E262" s="55"/>
      <c r="F262" s="287"/>
      <c r="G262" s="7">
        <f t="shared" si="15"/>
      </c>
      <c r="H262" s="4"/>
      <c r="I262" s="7"/>
      <c r="J262" s="11"/>
      <c r="K262" s="12"/>
      <c r="L262" s="13"/>
      <c r="M262" s="251"/>
      <c r="N262" s="11"/>
      <c r="O262" s="12"/>
      <c r="P262" s="13"/>
      <c r="Q262" s="251"/>
      <c r="R262" s="21">
        <f t="shared" si="16"/>
        <v>0</v>
      </c>
      <c r="S262" s="21">
        <f t="shared" si="17"/>
      </c>
      <c r="T262" s="16">
        <f t="shared" si="18"/>
      </c>
      <c r="AA262" s="28"/>
    </row>
    <row r="263" spans="1:27" ht="18" customHeight="1">
      <c r="A263" s="45">
        <v>255</v>
      </c>
      <c r="B263" s="249">
        <f t="shared" si="19"/>
      </c>
      <c r="C263" s="372"/>
      <c r="D263" s="373"/>
      <c r="E263" s="55"/>
      <c r="F263" s="287"/>
      <c r="G263" s="7">
        <f t="shared" si="15"/>
      </c>
      <c r="H263" s="4"/>
      <c r="I263" s="7"/>
      <c r="J263" s="11"/>
      <c r="K263" s="12"/>
      <c r="L263" s="13"/>
      <c r="M263" s="251"/>
      <c r="N263" s="11"/>
      <c r="O263" s="12"/>
      <c r="P263" s="13"/>
      <c r="Q263" s="251"/>
      <c r="R263" s="21">
        <f t="shared" si="16"/>
        <v>0</v>
      </c>
      <c r="S263" s="21">
        <f t="shared" si="17"/>
      </c>
      <c r="T263" s="16">
        <f t="shared" si="18"/>
      </c>
      <c r="AA263" s="28"/>
    </row>
    <row r="264" spans="1:27" ht="18" customHeight="1">
      <c r="A264" s="45">
        <v>256</v>
      </c>
      <c r="B264" s="249">
        <f t="shared" si="19"/>
      </c>
      <c r="C264" s="372"/>
      <c r="D264" s="373"/>
      <c r="E264" s="55"/>
      <c r="F264" s="287"/>
      <c r="G264" s="7">
        <f t="shared" si="15"/>
      </c>
      <c r="H264" s="4"/>
      <c r="I264" s="7"/>
      <c r="J264" s="11"/>
      <c r="K264" s="12"/>
      <c r="L264" s="13"/>
      <c r="M264" s="251"/>
      <c r="N264" s="11"/>
      <c r="O264" s="12"/>
      <c r="P264" s="13"/>
      <c r="Q264" s="251"/>
      <c r="R264" s="21">
        <f t="shared" si="16"/>
        <v>0</v>
      </c>
      <c r="S264" s="21">
        <f t="shared" si="17"/>
      </c>
      <c r="T264" s="16">
        <f t="shared" si="18"/>
      </c>
      <c r="AA264" s="28"/>
    </row>
    <row r="265" spans="1:27" ht="18" customHeight="1">
      <c r="A265" s="45">
        <v>257</v>
      </c>
      <c r="B265" s="249">
        <f t="shared" si="19"/>
      </c>
      <c r="C265" s="372"/>
      <c r="D265" s="373"/>
      <c r="E265" s="55"/>
      <c r="F265" s="287"/>
      <c r="G265" s="7">
        <f t="shared" si="15"/>
      </c>
      <c r="H265" s="4"/>
      <c r="I265" s="7"/>
      <c r="J265" s="11"/>
      <c r="K265" s="12"/>
      <c r="L265" s="13"/>
      <c r="M265" s="251"/>
      <c r="N265" s="11"/>
      <c r="O265" s="12"/>
      <c r="P265" s="13"/>
      <c r="Q265" s="251"/>
      <c r="R265" s="21">
        <f t="shared" si="16"/>
        <v>0</v>
      </c>
      <c r="S265" s="21">
        <f t="shared" si="17"/>
      </c>
      <c r="T265" s="16">
        <f t="shared" si="18"/>
      </c>
      <c r="AA265" s="28"/>
    </row>
    <row r="266" spans="1:27" ht="18" customHeight="1">
      <c r="A266" s="45">
        <v>258</v>
      </c>
      <c r="B266" s="249">
        <f t="shared" si="19"/>
      </c>
      <c r="C266" s="372"/>
      <c r="D266" s="373"/>
      <c r="E266" s="55"/>
      <c r="F266" s="287"/>
      <c r="G266" s="7">
        <f aca="true" t="shared" si="20" ref="G266:G308">IF(C266="","",$E$2)</f>
      </c>
      <c r="H266" s="4"/>
      <c r="I266" s="7"/>
      <c r="J266" s="11"/>
      <c r="K266" s="12"/>
      <c r="L266" s="13"/>
      <c r="M266" s="251"/>
      <c r="N266" s="11"/>
      <c r="O266" s="12"/>
      <c r="P266" s="13"/>
      <c r="Q266" s="251"/>
      <c r="R266" s="21">
        <f aca="true" t="shared" si="21" ref="R266:R308">COUNTA(K266,O266)</f>
        <v>0</v>
      </c>
      <c r="S266" s="21">
        <f aca="true" t="shared" si="22" ref="S266:S308">J266&amp;K266</f>
      </c>
      <c r="T266" s="16">
        <f aca="true" t="shared" si="23" ref="T266:T308">N266&amp;O266</f>
      </c>
      <c r="AA266" s="28"/>
    </row>
    <row r="267" spans="1:27" ht="18" customHeight="1">
      <c r="A267" s="45">
        <v>259</v>
      </c>
      <c r="B267" s="249">
        <f t="shared" si="19"/>
      </c>
      <c r="C267" s="372"/>
      <c r="D267" s="373"/>
      <c r="E267" s="55"/>
      <c r="F267" s="287"/>
      <c r="G267" s="7">
        <f t="shared" si="20"/>
      </c>
      <c r="H267" s="4"/>
      <c r="I267" s="7"/>
      <c r="J267" s="11"/>
      <c r="K267" s="12"/>
      <c r="L267" s="13"/>
      <c r="M267" s="251"/>
      <c r="N267" s="11"/>
      <c r="O267" s="12"/>
      <c r="P267" s="13"/>
      <c r="Q267" s="251"/>
      <c r="R267" s="21">
        <f t="shared" si="21"/>
        <v>0</v>
      </c>
      <c r="S267" s="21">
        <f t="shared" si="22"/>
      </c>
      <c r="T267" s="16">
        <f t="shared" si="23"/>
      </c>
      <c r="AA267" s="28"/>
    </row>
    <row r="268" spans="1:27" ht="18" customHeight="1">
      <c r="A268" s="45">
        <v>260</v>
      </c>
      <c r="B268" s="249">
        <f aca="true" t="shared" si="24" ref="B268:B308">IF($B$9="","",B267+1)</f>
      </c>
      <c r="C268" s="372"/>
      <c r="D268" s="373"/>
      <c r="E268" s="55"/>
      <c r="F268" s="287"/>
      <c r="G268" s="7">
        <f t="shared" si="20"/>
      </c>
      <c r="H268" s="4"/>
      <c r="I268" s="7"/>
      <c r="J268" s="11"/>
      <c r="K268" s="12"/>
      <c r="L268" s="13"/>
      <c r="M268" s="251"/>
      <c r="N268" s="11"/>
      <c r="O268" s="12"/>
      <c r="P268" s="13"/>
      <c r="Q268" s="251"/>
      <c r="R268" s="21">
        <f t="shared" si="21"/>
        <v>0</v>
      </c>
      <c r="S268" s="21">
        <f t="shared" si="22"/>
      </c>
      <c r="T268" s="16">
        <f t="shared" si="23"/>
      </c>
      <c r="AA268" s="28"/>
    </row>
    <row r="269" spans="1:27" ht="18" customHeight="1">
      <c r="A269" s="45">
        <v>261</v>
      </c>
      <c r="B269" s="249">
        <f t="shared" si="24"/>
      </c>
      <c r="C269" s="372"/>
      <c r="D269" s="373"/>
      <c r="E269" s="55"/>
      <c r="F269" s="287"/>
      <c r="G269" s="7">
        <f t="shared" si="20"/>
      </c>
      <c r="H269" s="4"/>
      <c r="I269" s="7"/>
      <c r="J269" s="11"/>
      <c r="K269" s="12"/>
      <c r="L269" s="13"/>
      <c r="M269" s="251"/>
      <c r="N269" s="11"/>
      <c r="O269" s="12"/>
      <c r="P269" s="13"/>
      <c r="Q269" s="251"/>
      <c r="R269" s="21">
        <f t="shared" si="21"/>
        <v>0</v>
      </c>
      <c r="S269" s="21">
        <f t="shared" si="22"/>
      </c>
      <c r="T269" s="16">
        <f t="shared" si="23"/>
      </c>
      <c r="AA269" s="28"/>
    </row>
    <row r="270" spans="1:27" ht="18" customHeight="1">
      <c r="A270" s="45">
        <v>262</v>
      </c>
      <c r="B270" s="249">
        <f t="shared" si="24"/>
      </c>
      <c r="C270" s="372"/>
      <c r="D270" s="373"/>
      <c r="E270" s="55"/>
      <c r="F270" s="287"/>
      <c r="G270" s="7">
        <f t="shared" si="20"/>
      </c>
      <c r="H270" s="4"/>
      <c r="I270" s="7"/>
      <c r="J270" s="11"/>
      <c r="K270" s="12"/>
      <c r="L270" s="13"/>
      <c r="M270" s="251"/>
      <c r="N270" s="11"/>
      <c r="O270" s="12"/>
      <c r="P270" s="13"/>
      <c r="Q270" s="251"/>
      <c r="R270" s="21">
        <f t="shared" si="21"/>
        <v>0</v>
      </c>
      <c r="S270" s="21">
        <f t="shared" si="22"/>
      </c>
      <c r="T270" s="16">
        <f t="shared" si="23"/>
      </c>
      <c r="AA270" s="28"/>
    </row>
    <row r="271" spans="1:27" ht="18" customHeight="1">
      <c r="A271" s="45">
        <v>263</v>
      </c>
      <c r="B271" s="249">
        <f t="shared" si="24"/>
      </c>
      <c r="C271" s="372"/>
      <c r="D271" s="373"/>
      <c r="E271" s="55"/>
      <c r="F271" s="287"/>
      <c r="G271" s="7">
        <f t="shared" si="20"/>
      </c>
      <c r="H271" s="4"/>
      <c r="I271" s="7"/>
      <c r="J271" s="11"/>
      <c r="K271" s="12"/>
      <c r="L271" s="13"/>
      <c r="M271" s="251"/>
      <c r="N271" s="11"/>
      <c r="O271" s="12"/>
      <c r="P271" s="13"/>
      <c r="Q271" s="251"/>
      <c r="R271" s="21">
        <f t="shared" si="21"/>
        <v>0</v>
      </c>
      <c r="S271" s="21">
        <f t="shared" si="22"/>
      </c>
      <c r="T271" s="16">
        <f t="shared" si="23"/>
      </c>
      <c r="AA271" s="28"/>
    </row>
    <row r="272" spans="1:27" ht="18" customHeight="1">
      <c r="A272" s="45">
        <v>264</v>
      </c>
      <c r="B272" s="249">
        <f t="shared" si="24"/>
      </c>
      <c r="C272" s="372"/>
      <c r="D272" s="373"/>
      <c r="E272" s="55"/>
      <c r="F272" s="287"/>
      <c r="G272" s="7">
        <f t="shared" si="20"/>
      </c>
      <c r="H272" s="4"/>
      <c r="I272" s="7"/>
      <c r="J272" s="11"/>
      <c r="K272" s="12"/>
      <c r="L272" s="13"/>
      <c r="M272" s="251"/>
      <c r="N272" s="11"/>
      <c r="O272" s="12"/>
      <c r="P272" s="13"/>
      <c r="Q272" s="251"/>
      <c r="R272" s="21">
        <f t="shared" si="21"/>
        <v>0</v>
      </c>
      <c r="S272" s="21">
        <f t="shared" si="22"/>
      </c>
      <c r="T272" s="16">
        <f t="shared" si="23"/>
      </c>
      <c r="AA272" s="28"/>
    </row>
    <row r="273" spans="1:27" ht="18" customHeight="1">
      <c r="A273" s="45">
        <v>265</v>
      </c>
      <c r="B273" s="249">
        <f t="shared" si="24"/>
      </c>
      <c r="C273" s="372"/>
      <c r="D273" s="373"/>
      <c r="E273" s="55"/>
      <c r="F273" s="287"/>
      <c r="G273" s="7">
        <f t="shared" si="20"/>
      </c>
      <c r="H273" s="4"/>
      <c r="I273" s="7"/>
      <c r="J273" s="11"/>
      <c r="K273" s="12"/>
      <c r="L273" s="13"/>
      <c r="M273" s="251"/>
      <c r="N273" s="11"/>
      <c r="O273" s="12"/>
      <c r="P273" s="13"/>
      <c r="Q273" s="251"/>
      <c r="R273" s="21">
        <f t="shared" si="21"/>
        <v>0</v>
      </c>
      <c r="S273" s="21">
        <f t="shared" si="22"/>
      </c>
      <c r="T273" s="16">
        <f t="shared" si="23"/>
      </c>
      <c r="AA273" s="28"/>
    </row>
    <row r="274" spans="1:27" ht="18" customHeight="1">
      <c r="A274" s="45">
        <v>266</v>
      </c>
      <c r="B274" s="249">
        <f t="shared" si="24"/>
      </c>
      <c r="C274" s="372"/>
      <c r="D274" s="373"/>
      <c r="E274" s="55"/>
      <c r="F274" s="287"/>
      <c r="G274" s="7">
        <f t="shared" si="20"/>
      </c>
      <c r="H274" s="4"/>
      <c r="I274" s="7"/>
      <c r="J274" s="11"/>
      <c r="K274" s="12"/>
      <c r="L274" s="13"/>
      <c r="M274" s="251"/>
      <c r="N274" s="11"/>
      <c r="O274" s="12"/>
      <c r="P274" s="13"/>
      <c r="Q274" s="251"/>
      <c r="R274" s="21">
        <f t="shared" si="21"/>
        <v>0</v>
      </c>
      <c r="S274" s="21">
        <f t="shared" si="22"/>
      </c>
      <c r="T274" s="16">
        <f t="shared" si="23"/>
      </c>
      <c r="AA274" s="28"/>
    </row>
    <row r="275" spans="1:27" ht="18" customHeight="1">
      <c r="A275" s="45">
        <v>267</v>
      </c>
      <c r="B275" s="249">
        <f t="shared" si="24"/>
      </c>
      <c r="C275" s="372"/>
      <c r="D275" s="373"/>
      <c r="E275" s="55"/>
      <c r="F275" s="287"/>
      <c r="G275" s="7">
        <f t="shared" si="20"/>
      </c>
      <c r="H275" s="4"/>
      <c r="I275" s="7"/>
      <c r="J275" s="11"/>
      <c r="K275" s="12"/>
      <c r="L275" s="13"/>
      <c r="M275" s="251"/>
      <c r="N275" s="11"/>
      <c r="O275" s="12"/>
      <c r="P275" s="13"/>
      <c r="Q275" s="251"/>
      <c r="R275" s="21">
        <f t="shared" si="21"/>
        <v>0</v>
      </c>
      <c r="S275" s="21">
        <f t="shared" si="22"/>
      </c>
      <c r="T275" s="16">
        <f t="shared" si="23"/>
      </c>
      <c r="AA275" s="28"/>
    </row>
    <row r="276" spans="1:27" ht="18" customHeight="1">
      <c r="A276" s="45">
        <v>268</v>
      </c>
      <c r="B276" s="249">
        <f t="shared" si="24"/>
      </c>
      <c r="C276" s="372"/>
      <c r="D276" s="373"/>
      <c r="E276" s="55"/>
      <c r="F276" s="287"/>
      <c r="G276" s="7">
        <f t="shared" si="20"/>
      </c>
      <c r="H276" s="4"/>
      <c r="I276" s="7"/>
      <c r="J276" s="11"/>
      <c r="K276" s="12"/>
      <c r="L276" s="13"/>
      <c r="M276" s="251"/>
      <c r="N276" s="11"/>
      <c r="O276" s="12"/>
      <c r="P276" s="13"/>
      <c r="Q276" s="251"/>
      <c r="R276" s="21">
        <f t="shared" si="21"/>
        <v>0</v>
      </c>
      <c r="S276" s="21">
        <f t="shared" si="22"/>
      </c>
      <c r="T276" s="16">
        <f t="shared" si="23"/>
      </c>
      <c r="AA276" s="28"/>
    </row>
    <row r="277" spans="1:27" ht="18" customHeight="1">
      <c r="A277" s="45">
        <v>269</v>
      </c>
      <c r="B277" s="249">
        <f t="shared" si="24"/>
      </c>
      <c r="C277" s="372"/>
      <c r="D277" s="373"/>
      <c r="E277" s="55"/>
      <c r="F277" s="287"/>
      <c r="G277" s="7">
        <f t="shared" si="20"/>
      </c>
      <c r="H277" s="4"/>
      <c r="I277" s="7"/>
      <c r="J277" s="11"/>
      <c r="K277" s="12"/>
      <c r="L277" s="13"/>
      <c r="M277" s="251"/>
      <c r="N277" s="11"/>
      <c r="O277" s="12"/>
      <c r="P277" s="13"/>
      <c r="Q277" s="251"/>
      <c r="R277" s="21">
        <f t="shared" si="21"/>
        <v>0</v>
      </c>
      <c r="S277" s="21">
        <f t="shared" si="22"/>
      </c>
      <c r="T277" s="16">
        <f t="shared" si="23"/>
      </c>
      <c r="AA277" s="28"/>
    </row>
    <row r="278" spans="1:27" ht="18" customHeight="1">
      <c r="A278" s="45">
        <v>270</v>
      </c>
      <c r="B278" s="249">
        <f t="shared" si="24"/>
      </c>
      <c r="C278" s="372"/>
      <c r="D278" s="373"/>
      <c r="E278" s="55"/>
      <c r="F278" s="287"/>
      <c r="G278" s="7">
        <f t="shared" si="20"/>
      </c>
      <c r="H278" s="4"/>
      <c r="I278" s="7"/>
      <c r="J278" s="11"/>
      <c r="K278" s="12"/>
      <c r="L278" s="13"/>
      <c r="M278" s="251"/>
      <c r="N278" s="11"/>
      <c r="O278" s="12"/>
      <c r="P278" s="13"/>
      <c r="Q278" s="251"/>
      <c r="R278" s="21">
        <f t="shared" si="21"/>
        <v>0</v>
      </c>
      <c r="S278" s="21">
        <f t="shared" si="22"/>
      </c>
      <c r="T278" s="16">
        <f t="shared" si="23"/>
      </c>
      <c r="AA278" s="28"/>
    </row>
    <row r="279" spans="1:27" ht="18" customHeight="1">
      <c r="A279" s="45">
        <v>271</v>
      </c>
      <c r="B279" s="249">
        <f t="shared" si="24"/>
      </c>
      <c r="C279" s="372"/>
      <c r="D279" s="373"/>
      <c r="E279" s="55"/>
      <c r="F279" s="287"/>
      <c r="G279" s="7">
        <f t="shared" si="20"/>
      </c>
      <c r="H279" s="4"/>
      <c r="I279" s="7"/>
      <c r="J279" s="11"/>
      <c r="K279" s="12"/>
      <c r="L279" s="13"/>
      <c r="M279" s="251"/>
      <c r="N279" s="11"/>
      <c r="O279" s="12"/>
      <c r="P279" s="13"/>
      <c r="Q279" s="251"/>
      <c r="R279" s="21">
        <f t="shared" si="21"/>
        <v>0</v>
      </c>
      <c r="S279" s="21">
        <f t="shared" si="22"/>
      </c>
      <c r="T279" s="16">
        <f t="shared" si="23"/>
      </c>
      <c r="AA279" s="28"/>
    </row>
    <row r="280" spans="1:27" ht="18" customHeight="1">
      <c r="A280" s="45">
        <v>272</v>
      </c>
      <c r="B280" s="249">
        <f t="shared" si="24"/>
      </c>
      <c r="C280" s="372"/>
      <c r="D280" s="373"/>
      <c r="E280" s="55"/>
      <c r="F280" s="287"/>
      <c r="G280" s="7">
        <f t="shared" si="20"/>
      </c>
      <c r="H280" s="4"/>
      <c r="I280" s="7"/>
      <c r="J280" s="11"/>
      <c r="K280" s="12"/>
      <c r="L280" s="13"/>
      <c r="M280" s="251"/>
      <c r="N280" s="11"/>
      <c r="O280" s="12"/>
      <c r="P280" s="13"/>
      <c r="Q280" s="251"/>
      <c r="R280" s="21">
        <f t="shared" si="21"/>
        <v>0</v>
      </c>
      <c r="S280" s="21">
        <f t="shared" si="22"/>
      </c>
      <c r="T280" s="16">
        <f t="shared" si="23"/>
      </c>
      <c r="AA280" s="28"/>
    </row>
    <row r="281" spans="1:27" ht="18" customHeight="1">
      <c r="A281" s="45">
        <v>273</v>
      </c>
      <c r="B281" s="249">
        <f t="shared" si="24"/>
      </c>
      <c r="C281" s="372"/>
      <c r="D281" s="373"/>
      <c r="E281" s="55"/>
      <c r="F281" s="287"/>
      <c r="G281" s="7">
        <f t="shared" si="20"/>
      </c>
      <c r="H281" s="4"/>
      <c r="I281" s="7"/>
      <c r="J281" s="11"/>
      <c r="K281" s="12"/>
      <c r="L281" s="13"/>
      <c r="M281" s="251"/>
      <c r="N281" s="11"/>
      <c r="O281" s="12"/>
      <c r="P281" s="13"/>
      <c r="Q281" s="251"/>
      <c r="R281" s="21">
        <f t="shared" si="21"/>
        <v>0</v>
      </c>
      <c r="S281" s="21">
        <f t="shared" si="22"/>
      </c>
      <c r="T281" s="16">
        <f t="shared" si="23"/>
      </c>
      <c r="AA281" s="28"/>
    </row>
    <row r="282" spans="1:27" ht="18" customHeight="1">
      <c r="A282" s="45">
        <v>274</v>
      </c>
      <c r="B282" s="249">
        <f t="shared" si="24"/>
      </c>
      <c r="C282" s="372"/>
      <c r="D282" s="373"/>
      <c r="E282" s="55"/>
      <c r="F282" s="287"/>
      <c r="G282" s="7">
        <f t="shared" si="20"/>
      </c>
      <c r="H282" s="4"/>
      <c r="I282" s="7"/>
      <c r="J282" s="11"/>
      <c r="K282" s="12"/>
      <c r="L282" s="13"/>
      <c r="M282" s="251"/>
      <c r="N282" s="11"/>
      <c r="O282" s="12"/>
      <c r="P282" s="13"/>
      <c r="Q282" s="251"/>
      <c r="R282" s="21">
        <f t="shared" si="21"/>
        <v>0</v>
      </c>
      <c r="S282" s="21">
        <f t="shared" si="22"/>
      </c>
      <c r="T282" s="16">
        <f t="shared" si="23"/>
      </c>
      <c r="AA282" s="28"/>
    </row>
    <row r="283" spans="1:27" ht="18" customHeight="1">
      <c r="A283" s="45">
        <v>275</v>
      </c>
      <c r="B283" s="249">
        <f t="shared" si="24"/>
      </c>
      <c r="C283" s="372"/>
      <c r="D283" s="373"/>
      <c r="E283" s="55"/>
      <c r="F283" s="287"/>
      <c r="G283" s="7">
        <f t="shared" si="20"/>
      </c>
      <c r="H283" s="4"/>
      <c r="I283" s="7"/>
      <c r="J283" s="11"/>
      <c r="K283" s="12"/>
      <c r="L283" s="13"/>
      <c r="M283" s="251"/>
      <c r="N283" s="11"/>
      <c r="O283" s="12"/>
      <c r="P283" s="13"/>
      <c r="Q283" s="251"/>
      <c r="R283" s="21">
        <f t="shared" si="21"/>
        <v>0</v>
      </c>
      <c r="S283" s="21">
        <f t="shared" si="22"/>
      </c>
      <c r="T283" s="16">
        <f t="shared" si="23"/>
      </c>
      <c r="AA283" s="28"/>
    </row>
    <row r="284" spans="1:27" ht="18" customHeight="1">
      <c r="A284" s="45">
        <v>276</v>
      </c>
      <c r="B284" s="249">
        <f t="shared" si="24"/>
      </c>
      <c r="C284" s="372"/>
      <c r="D284" s="373"/>
      <c r="E284" s="55"/>
      <c r="F284" s="287"/>
      <c r="G284" s="7">
        <f t="shared" si="20"/>
      </c>
      <c r="H284" s="4"/>
      <c r="I284" s="7"/>
      <c r="J284" s="11"/>
      <c r="K284" s="12"/>
      <c r="L284" s="13"/>
      <c r="M284" s="251"/>
      <c r="N284" s="11"/>
      <c r="O284" s="12"/>
      <c r="P284" s="13"/>
      <c r="Q284" s="251"/>
      <c r="R284" s="21">
        <f t="shared" si="21"/>
        <v>0</v>
      </c>
      <c r="S284" s="21">
        <f t="shared" si="22"/>
      </c>
      <c r="T284" s="16">
        <f t="shared" si="23"/>
      </c>
      <c r="AA284" s="28"/>
    </row>
    <row r="285" spans="1:27" ht="18" customHeight="1">
      <c r="A285" s="45">
        <v>277</v>
      </c>
      <c r="B285" s="249">
        <f t="shared" si="24"/>
      </c>
      <c r="C285" s="372"/>
      <c r="D285" s="373"/>
      <c r="E285" s="55"/>
      <c r="F285" s="287"/>
      <c r="G285" s="7">
        <f t="shared" si="20"/>
      </c>
      <c r="H285" s="4"/>
      <c r="I285" s="7"/>
      <c r="J285" s="11"/>
      <c r="K285" s="12"/>
      <c r="L285" s="13"/>
      <c r="M285" s="251"/>
      <c r="N285" s="11"/>
      <c r="O285" s="12"/>
      <c r="P285" s="13"/>
      <c r="Q285" s="251"/>
      <c r="R285" s="21">
        <f t="shared" si="21"/>
        <v>0</v>
      </c>
      <c r="S285" s="21">
        <f t="shared" si="22"/>
      </c>
      <c r="T285" s="16">
        <f t="shared" si="23"/>
      </c>
      <c r="AA285" s="28"/>
    </row>
    <row r="286" spans="1:27" ht="18" customHeight="1">
      <c r="A286" s="45">
        <v>278</v>
      </c>
      <c r="B286" s="249">
        <f t="shared" si="24"/>
      </c>
      <c r="C286" s="372"/>
      <c r="D286" s="373"/>
      <c r="E286" s="55"/>
      <c r="F286" s="287"/>
      <c r="G286" s="7">
        <f t="shared" si="20"/>
      </c>
      <c r="H286" s="4"/>
      <c r="I286" s="7"/>
      <c r="J286" s="11"/>
      <c r="K286" s="12"/>
      <c r="L286" s="13"/>
      <c r="M286" s="251"/>
      <c r="N286" s="11"/>
      <c r="O286" s="12"/>
      <c r="P286" s="13"/>
      <c r="Q286" s="251"/>
      <c r="R286" s="21">
        <f t="shared" si="21"/>
        <v>0</v>
      </c>
      <c r="S286" s="21">
        <f t="shared" si="22"/>
      </c>
      <c r="T286" s="16">
        <f t="shared" si="23"/>
      </c>
      <c r="AA286" s="28"/>
    </row>
    <row r="287" spans="1:27" ht="18" customHeight="1">
      <c r="A287" s="45">
        <v>279</v>
      </c>
      <c r="B287" s="249">
        <f t="shared" si="24"/>
      </c>
      <c r="C287" s="372"/>
      <c r="D287" s="373"/>
      <c r="E287" s="55"/>
      <c r="F287" s="287"/>
      <c r="G287" s="7">
        <f t="shared" si="20"/>
      </c>
      <c r="H287" s="4"/>
      <c r="I287" s="7"/>
      <c r="J287" s="11"/>
      <c r="K287" s="12"/>
      <c r="L287" s="13"/>
      <c r="M287" s="251"/>
      <c r="N287" s="11"/>
      <c r="O287" s="12"/>
      <c r="P287" s="13"/>
      <c r="Q287" s="251"/>
      <c r="R287" s="21">
        <f t="shared" si="21"/>
        <v>0</v>
      </c>
      <c r="S287" s="21">
        <f t="shared" si="22"/>
      </c>
      <c r="T287" s="16">
        <f t="shared" si="23"/>
      </c>
      <c r="AA287" s="28"/>
    </row>
    <row r="288" spans="1:27" ht="18" customHeight="1">
      <c r="A288" s="45">
        <v>280</v>
      </c>
      <c r="B288" s="249">
        <f t="shared" si="24"/>
      </c>
      <c r="C288" s="372"/>
      <c r="D288" s="373"/>
      <c r="E288" s="55"/>
      <c r="F288" s="287"/>
      <c r="G288" s="7">
        <f t="shared" si="20"/>
      </c>
      <c r="H288" s="4"/>
      <c r="I288" s="7"/>
      <c r="J288" s="11"/>
      <c r="K288" s="12"/>
      <c r="L288" s="13"/>
      <c r="M288" s="251"/>
      <c r="N288" s="11"/>
      <c r="O288" s="12"/>
      <c r="P288" s="13"/>
      <c r="Q288" s="251"/>
      <c r="R288" s="21">
        <f t="shared" si="21"/>
        <v>0</v>
      </c>
      <c r="S288" s="21">
        <f t="shared" si="22"/>
      </c>
      <c r="T288" s="16">
        <f t="shared" si="23"/>
      </c>
      <c r="AA288" s="28"/>
    </row>
    <row r="289" spans="1:27" ht="18" customHeight="1">
      <c r="A289" s="45">
        <v>281</v>
      </c>
      <c r="B289" s="249">
        <f t="shared" si="24"/>
      </c>
      <c r="C289" s="372"/>
      <c r="D289" s="373"/>
      <c r="E289" s="55"/>
      <c r="F289" s="287"/>
      <c r="G289" s="7">
        <f t="shared" si="20"/>
      </c>
      <c r="H289" s="4"/>
      <c r="I289" s="7"/>
      <c r="J289" s="11"/>
      <c r="K289" s="12"/>
      <c r="L289" s="13"/>
      <c r="M289" s="251"/>
      <c r="N289" s="11"/>
      <c r="O289" s="12"/>
      <c r="P289" s="13"/>
      <c r="Q289" s="251"/>
      <c r="R289" s="21">
        <f t="shared" si="21"/>
        <v>0</v>
      </c>
      <c r="S289" s="21">
        <f t="shared" si="22"/>
      </c>
      <c r="T289" s="16">
        <f t="shared" si="23"/>
      </c>
      <c r="AA289" s="28"/>
    </row>
    <row r="290" spans="1:27" ht="18" customHeight="1">
      <c r="A290" s="45">
        <v>282</v>
      </c>
      <c r="B290" s="249">
        <f t="shared" si="24"/>
      </c>
      <c r="C290" s="372"/>
      <c r="D290" s="373"/>
      <c r="E290" s="55"/>
      <c r="F290" s="287"/>
      <c r="G290" s="7">
        <f t="shared" si="20"/>
      </c>
      <c r="H290" s="4"/>
      <c r="I290" s="7"/>
      <c r="J290" s="11"/>
      <c r="K290" s="12"/>
      <c r="L290" s="13"/>
      <c r="M290" s="251"/>
      <c r="N290" s="11"/>
      <c r="O290" s="12"/>
      <c r="P290" s="13"/>
      <c r="Q290" s="251"/>
      <c r="R290" s="21">
        <f t="shared" si="21"/>
        <v>0</v>
      </c>
      <c r="S290" s="21">
        <f t="shared" si="22"/>
      </c>
      <c r="T290" s="16">
        <f t="shared" si="23"/>
      </c>
      <c r="AA290" s="28"/>
    </row>
    <row r="291" spans="1:27" ht="18" customHeight="1">
      <c r="A291" s="45">
        <v>283</v>
      </c>
      <c r="B291" s="249">
        <f t="shared" si="24"/>
      </c>
      <c r="C291" s="372"/>
      <c r="D291" s="373"/>
      <c r="E291" s="55"/>
      <c r="F291" s="287"/>
      <c r="G291" s="7">
        <f t="shared" si="20"/>
      </c>
      <c r="H291" s="4"/>
      <c r="I291" s="7"/>
      <c r="J291" s="11"/>
      <c r="K291" s="12"/>
      <c r="L291" s="13"/>
      <c r="M291" s="251"/>
      <c r="N291" s="11"/>
      <c r="O291" s="12"/>
      <c r="P291" s="13"/>
      <c r="Q291" s="251"/>
      <c r="R291" s="21">
        <f t="shared" si="21"/>
        <v>0</v>
      </c>
      <c r="S291" s="21">
        <f t="shared" si="22"/>
      </c>
      <c r="T291" s="16">
        <f t="shared" si="23"/>
      </c>
      <c r="AA291" s="28"/>
    </row>
    <row r="292" spans="1:27" ht="18" customHeight="1">
      <c r="A292" s="45">
        <v>284</v>
      </c>
      <c r="B292" s="249">
        <f t="shared" si="24"/>
      </c>
      <c r="C292" s="372"/>
      <c r="D292" s="373"/>
      <c r="E292" s="55"/>
      <c r="F292" s="287"/>
      <c r="G292" s="7">
        <f t="shared" si="20"/>
      </c>
      <c r="H292" s="4"/>
      <c r="I292" s="7"/>
      <c r="J292" s="11"/>
      <c r="K292" s="12"/>
      <c r="L292" s="13"/>
      <c r="M292" s="251"/>
      <c r="N292" s="11"/>
      <c r="O292" s="12"/>
      <c r="P292" s="13"/>
      <c r="Q292" s="251"/>
      <c r="R292" s="21">
        <f t="shared" si="21"/>
        <v>0</v>
      </c>
      <c r="S292" s="21">
        <f t="shared" si="22"/>
      </c>
      <c r="T292" s="16">
        <f t="shared" si="23"/>
      </c>
      <c r="AA292" s="28"/>
    </row>
    <row r="293" spans="1:27" ht="18" customHeight="1">
      <c r="A293" s="45">
        <v>285</v>
      </c>
      <c r="B293" s="249">
        <f t="shared" si="24"/>
      </c>
      <c r="C293" s="372"/>
      <c r="D293" s="373"/>
      <c r="E293" s="55"/>
      <c r="F293" s="287"/>
      <c r="G293" s="7">
        <f t="shared" si="20"/>
      </c>
      <c r="H293" s="4"/>
      <c r="I293" s="7"/>
      <c r="J293" s="11"/>
      <c r="K293" s="12"/>
      <c r="L293" s="13"/>
      <c r="M293" s="251"/>
      <c r="N293" s="11"/>
      <c r="O293" s="12"/>
      <c r="P293" s="13"/>
      <c r="Q293" s="251"/>
      <c r="R293" s="21">
        <f t="shared" si="21"/>
        <v>0</v>
      </c>
      <c r="S293" s="21">
        <f t="shared" si="22"/>
      </c>
      <c r="T293" s="16">
        <f t="shared" si="23"/>
      </c>
      <c r="AA293" s="28"/>
    </row>
    <row r="294" spans="1:27" ht="18" customHeight="1">
      <c r="A294" s="45">
        <v>286</v>
      </c>
      <c r="B294" s="249">
        <f t="shared" si="24"/>
      </c>
      <c r="C294" s="372"/>
      <c r="D294" s="373"/>
      <c r="E294" s="55"/>
      <c r="F294" s="287"/>
      <c r="G294" s="7">
        <f t="shared" si="20"/>
      </c>
      <c r="H294" s="4"/>
      <c r="I294" s="7"/>
      <c r="J294" s="11"/>
      <c r="K294" s="12"/>
      <c r="L294" s="13"/>
      <c r="M294" s="251"/>
      <c r="N294" s="11"/>
      <c r="O294" s="12"/>
      <c r="P294" s="13"/>
      <c r="Q294" s="251"/>
      <c r="R294" s="21">
        <f t="shared" si="21"/>
        <v>0</v>
      </c>
      <c r="S294" s="21">
        <f t="shared" si="22"/>
      </c>
      <c r="T294" s="16">
        <f t="shared" si="23"/>
      </c>
      <c r="AA294" s="28"/>
    </row>
    <row r="295" spans="1:27" ht="18" customHeight="1">
      <c r="A295" s="45">
        <v>287</v>
      </c>
      <c r="B295" s="249">
        <f t="shared" si="24"/>
      </c>
      <c r="C295" s="372"/>
      <c r="D295" s="373"/>
      <c r="E295" s="55"/>
      <c r="F295" s="287"/>
      <c r="G295" s="7">
        <f t="shared" si="20"/>
      </c>
      <c r="H295" s="4"/>
      <c r="I295" s="7"/>
      <c r="J295" s="11"/>
      <c r="K295" s="12"/>
      <c r="L295" s="13"/>
      <c r="M295" s="251"/>
      <c r="N295" s="11"/>
      <c r="O295" s="12"/>
      <c r="P295" s="13"/>
      <c r="Q295" s="251"/>
      <c r="R295" s="21">
        <f t="shared" si="21"/>
        <v>0</v>
      </c>
      <c r="S295" s="21">
        <f t="shared" si="22"/>
      </c>
      <c r="T295" s="16">
        <f t="shared" si="23"/>
      </c>
      <c r="AA295" s="28"/>
    </row>
    <row r="296" spans="1:27" ht="18" customHeight="1">
      <c r="A296" s="45">
        <v>288</v>
      </c>
      <c r="B296" s="249">
        <f t="shared" si="24"/>
      </c>
      <c r="C296" s="372"/>
      <c r="D296" s="373"/>
      <c r="E296" s="55"/>
      <c r="F296" s="287"/>
      <c r="G296" s="7">
        <f t="shared" si="20"/>
      </c>
      <c r="H296" s="4"/>
      <c r="I296" s="7"/>
      <c r="J296" s="11"/>
      <c r="K296" s="12"/>
      <c r="L296" s="13"/>
      <c r="M296" s="251"/>
      <c r="N296" s="11"/>
      <c r="O296" s="12"/>
      <c r="P296" s="13"/>
      <c r="Q296" s="251"/>
      <c r="R296" s="21">
        <f t="shared" si="21"/>
        <v>0</v>
      </c>
      <c r="S296" s="21">
        <f t="shared" si="22"/>
      </c>
      <c r="T296" s="16">
        <f t="shared" si="23"/>
      </c>
      <c r="AA296" s="28"/>
    </row>
    <row r="297" spans="1:27" ht="18" customHeight="1">
      <c r="A297" s="45">
        <v>289</v>
      </c>
      <c r="B297" s="249">
        <f t="shared" si="24"/>
      </c>
      <c r="C297" s="372"/>
      <c r="D297" s="373"/>
      <c r="E297" s="55"/>
      <c r="F297" s="287"/>
      <c r="G297" s="7">
        <f t="shared" si="20"/>
      </c>
      <c r="H297" s="4"/>
      <c r="I297" s="7"/>
      <c r="J297" s="11"/>
      <c r="K297" s="12"/>
      <c r="L297" s="13"/>
      <c r="M297" s="251"/>
      <c r="N297" s="11"/>
      <c r="O297" s="12"/>
      <c r="P297" s="13"/>
      <c r="Q297" s="251"/>
      <c r="R297" s="21">
        <f t="shared" si="21"/>
        <v>0</v>
      </c>
      <c r="S297" s="21">
        <f t="shared" si="22"/>
      </c>
      <c r="T297" s="16">
        <f t="shared" si="23"/>
      </c>
      <c r="AA297" s="28"/>
    </row>
    <row r="298" spans="1:27" ht="18" customHeight="1">
      <c r="A298" s="45">
        <v>290</v>
      </c>
      <c r="B298" s="249">
        <f t="shared" si="24"/>
      </c>
      <c r="C298" s="372"/>
      <c r="D298" s="373"/>
      <c r="E298" s="55"/>
      <c r="F298" s="287"/>
      <c r="G298" s="7">
        <f t="shared" si="20"/>
      </c>
      <c r="H298" s="4"/>
      <c r="I298" s="7"/>
      <c r="J298" s="11"/>
      <c r="K298" s="12"/>
      <c r="L298" s="13"/>
      <c r="M298" s="251"/>
      <c r="N298" s="11"/>
      <c r="O298" s="12"/>
      <c r="P298" s="13"/>
      <c r="Q298" s="251"/>
      <c r="R298" s="21">
        <f t="shared" si="21"/>
        <v>0</v>
      </c>
      <c r="S298" s="21">
        <f t="shared" si="22"/>
      </c>
      <c r="T298" s="16">
        <f t="shared" si="23"/>
      </c>
      <c r="AA298" s="28"/>
    </row>
    <row r="299" spans="1:27" ht="18" customHeight="1">
      <c r="A299" s="45">
        <v>291</v>
      </c>
      <c r="B299" s="249">
        <f t="shared" si="24"/>
      </c>
      <c r="C299" s="372"/>
      <c r="D299" s="373"/>
      <c r="E299" s="55"/>
      <c r="F299" s="287"/>
      <c r="G299" s="7">
        <f t="shared" si="20"/>
      </c>
      <c r="H299" s="4"/>
      <c r="I299" s="7"/>
      <c r="J299" s="11"/>
      <c r="K299" s="12"/>
      <c r="L299" s="13"/>
      <c r="M299" s="251"/>
      <c r="N299" s="11"/>
      <c r="O299" s="12"/>
      <c r="P299" s="13"/>
      <c r="Q299" s="251"/>
      <c r="R299" s="21">
        <f t="shared" si="21"/>
        <v>0</v>
      </c>
      <c r="S299" s="21">
        <f t="shared" si="22"/>
      </c>
      <c r="T299" s="16">
        <f t="shared" si="23"/>
      </c>
      <c r="AA299" s="28"/>
    </row>
    <row r="300" spans="1:27" ht="18" customHeight="1">
      <c r="A300" s="45">
        <v>292</v>
      </c>
      <c r="B300" s="249">
        <f t="shared" si="24"/>
      </c>
      <c r="C300" s="372"/>
      <c r="D300" s="373"/>
      <c r="E300" s="55"/>
      <c r="F300" s="287"/>
      <c r="G300" s="7">
        <f t="shared" si="20"/>
      </c>
      <c r="H300" s="4"/>
      <c r="I300" s="7"/>
      <c r="J300" s="11"/>
      <c r="K300" s="12"/>
      <c r="L300" s="13"/>
      <c r="M300" s="251"/>
      <c r="N300" s="11"/>
      <c r="O300" s="12"/>
      <c r="P300" s="13"/>
      <c r="Q300" s="251"/>
      <c r="R300" s="21">
        <f t="shared" si="21"/>
        <v>0</v>
      </c>
      <c r="S300" s="21">
        <f t="shared" si="22"/>
      </c>
      <c r="T300" s="16">
        <f t="shared" si="23"/>
      </c>
      <c r="AA300" s="28"/>
    </row>
    <row r="301" spans="1:27" ht="18" customHeight="1">
      <c r="A301" s="45">
        <v>293</v>
      </c>
      <c r="B301" s="249">
        <f t="shared" si="24"/>
      </c>
      <c r="C301" s="372"/>
      <c r="D301" s="373"/>
      <c r="E301" s="55"/>
      <c r="F301" s="287"/>
      <c r="G301" s="7">
        <f t="shared" si="20"/>
      </c>
      <c r="H301" s="4"/>
      <c r="I301" s="7"/>
      <c r="J301" s="11"/>
      <c r="K301" s="12"/>
      <c r="L301" s="13"/>
      <c r="M301" s="251"/>
      <c r="N301" s="11"/>
      <c r="O301" s="12"/>
      <c r="P301" s="13"/>
      <c r="Q301" s="251"/>
      <c r="R301" s="21">
        <f t="shared" si="21"/>
        <v>0</v>
      </c>
      <c r="S301" s="21">
        <f t="shared" si="22"/>
      </c>
      <c r="T301" s="16">
        <f t="shared" si="23"/>
      </c>
      <c r="AA301" s="28"/>
    </row>
    <row r="302" spans="1:27" ht="18" customHeight="1">
      <c r="A302" s="45">
        <v>294</v>
      </c>
      <c r="B302" s="249">
        <f t="shared" si="24"/>
      </c>
      <c r="C302" s="372"/>
      <c r="D302" s="373"/>
      <c r="E302" s="55"/>
      <c r="F302" s="287"/>
      <c r="G302" s="7">
        <f t="shared" si="20"/>
      </c>
      <c r="H302" s="4"/>
      <c r="I302" s="7"/>
      <c r="J302" s="11"/>
      <c r="K302" s="12"/>
      <c r="L302" s="13"/>
      <c r="M302" s="251"/>
      <c r="N302" s="11"/>
      <c r="O302" s="12"/>
      <c r="P302" s="13"/>
      <c r="Q302" s="251"/>
      <c r="R302" s="21">
        <f t="shared" si="21"/>
        <v>0</v>
      </c>
      <c r="S302" s="21">
        <f t="shared" si="22"/>
      </c>
      <c r="T302" s="16">
        <f t="shared" si="23"/>
      </c>
      <c r="AA302" s="28"/>
    </row>
    <row r="303" spans="1:27" ht="18" customHeight="1">
      <c r="A303" s="45">
        <v>295</v>
      </c>
      <c r="B303" s="249">
        <f t="shared" si="24"/>
      </c>
      <c r="C303" s="372"/>
      <c r="D303" s="373"/>
      <c r="E303" s="55"/>
      <c r="F303" s="287"/>
      <c r="G303" s="7">
        <f t="shared" si="20"/>
      </c>
      <c r="H303" s="4"/>
      <c r="I303" s="7"/>
      <c r="J303" s="11"/>
      <c r="K303" s="12"/>
      <c r="L303" s="13"/>
      <c r="M303" s="251"/>
      <c r="N303" s="11"/>
      <c r="O303" s="12"/>
      <c r="P303" s="13"/>
      <c r="Q303" s="251"/>
      <c r="R303" s="21">
        <f t="shared" si="21"/>
        <v>0</v>
      </c>
      <c r="S303" s="21">
        <f t="shared" si="22"/>
      </c>
      <c r="T303" s="16">
        <f t="shared" si="23"/>
      </c>
      <c r="AA303" s="28"/>
    </row>
    <row r="304" spans="1:27" ht="18" customHeight="1">
      <c r="A304" s="45">
        <v>296</v>
      </c>
      <c r="B304" s="249">
        <f t="shared" si="24"/>
      </c>
      <c r="C304" s="372"/>
      <c r="D304" s="373"/>
      <c r="E304" s="55"/>
      <c r="F304" s="287"/>
      <c r="G304" s="7">
        <f t="shared" si="20"/>
      </c>
      <c r="H304" s="4"/>
      <c r="I304" s="7"/>
      <c r="J304" s="11"/>
      <c r="K304" s="12"/>
      <c r="L304" s="13"/>
      <c r="M304" s="251"/>
      <c r="N304" s="11"/>
      <c r="O304" s="12"/>
      <c r="P304" s="13"/>
      <c r="Q304" s="251"/>
      <c r="R304" s="21">
        <f t="shared" si="21"/>
        <v>0</v>
      </c>
      <c r="S304" s="21">
        <f t="shared" si="22"/>
      </c>
      <c r="T304" s="16">
        <f t="shared" si="23"/>
      </c>
      <c r="AA304" s="28"/>
    </row>
    <row r="305" spans="1:27" ht="18" customHeight="1">
      <c r="A305" s="45">
        <v>297</v>
      </c>
      <c r="B305" s="249">
        <f t="shared" si="24"/>
      </c>
      <c r="C305" s="372"/>
      <c r="D305" s="373"/>
      <c r="E305" s="55"/>
      <c r="F305" s="287"/>
      <c r="G305" s="7">
        <f t="shared" si="20"/>
      </c>
      <c r="H305" s="4"/>
      <c r="I305" s="7"/>
      <c r="J305" s="11"/>
      <c r="K305" s="12"/>
      <c r="L305" s="13"/>
      <c r="M305" s="251"/>
      <c r="N305" s="11"/>
      <c r="O305" s="12"/>
      <c r="P305" s="13"/>
      <c r="Q305" s="251"/>
      <c r="R305" s="21">
        <f t="shared" si="21"/>
        <v>0</v>
      </c>
      <c r="S305" s="21">
        <f t="shared" si="22"/>
      </c>
      <c r="T305" s="16">
        <f t="shared" si="23"/>
      </c>
      <c r="AA305" s="28"/>
    </row>
    <row r="306" spans="1:27" ht="18" customHeight="1">
      <c r="A306" s="45">
        <v>298</v>
      </c>
      <c r="B306" s="249">
        <f t="shared" si="24"/>
      </c>
      <c r="C306" s="372"/>
      <c r="D306" s="373"/>
      <c r="E306" s="55"/>
      <c r="F306" s="287"/>
      <c r="G306" s="7">
        <f t="shared" si="20"/>
      </c>
      <c r="H306" s="4"/>
      <c r="I306" s="7"/>
      <c r="J306" s="11"/>
      <c r="K306" s="12"/>
      <c r="L306" s="13"/>
      <c r="M306" s="251"/>
      <c r="N306" s="11"/>
      <c r="O306" s="12"/>
      <c r="P306" s="13"/>
      <c r="Q306" s="251"/>
      <c r="R306" s="21">
        <f t="shared" si="21"/>
        <v>0</v>
      </c>
      <c r="S306" s="21">
        <f t="shared" si="22"/>
      </c>
      <c r="T306" s="16">
        <f t="shared" si="23"/>
      </c>
      <c r="AA306" s="28"/>
    </row>
    <row r="307" spans="1:27" ht="18" customHeight="1">
      <c r="A307" s="45">
        <v>299</v>
      </c>
      <c r="B307" s="249">
        <f t="shared" si="24"/>
      </c>
      <c r="C307" s="372"/>
      <c r="D307" s="373"/>
      <c r="E307" s="55"/>
      <c r="F307" s="287"/>
      <c r="G307" s="7">
        <f t="shared" si="20"/>
      </c>
      <c r="H307" s="4"/>
      <c r="I307" s="7"/>
      <c r="J307" s="11"/>
      <c r="K307" s="12"/>
      <c r="L307" s="13"/>
      <c r="M307" s="251"/>
      <c r="N307" s="11"/>
      <c r="O307" s="12"/>
      <c r="P307" s="13"/>
      <c r="Q307" s="251"/>
      <c r="R307" s="21">
        <f t="shared" si="21"/>
        <v>0</v>
      </c>
      <c r="S307" s="21">
        <f t="shared" si="22"/>
      </c>
      <c r="T307" s="16">
        <f t="shared" si="23"/>
      </c>
      <c r="AA307" s="28"/>
    </row>
    <row r="308" spans="1:27" ht="18" customHeight="1">
      <c r="A308" s="45">
        <v>300</v>
      </c>
      <c r="B308" s="249">
        <f t="shared" si="24"/>
      </c>
      <c r="C308" s="372"/>
      <c r="D308" s="373"/>
      <c r="E308" s="55"/>
      <c r="F308" s="287"/>
      <c r="G308" s="7">
        <f t="shared" si="20"/>
      </c>
      <c r="H308" s="4"/>
      <c r="I308" s="7"/>
      <c r="J308" s="11"/>
      <c r="K308" s="12"/>
      <c r="L308" s="13"/>
      <c r="M308" s="251"/>
      <c r="N308" s="11"/>
      <c r="O308" s="12"/>
      <c r="P308" s="13"/>
      <c r="Q308" s="251"/>
      <c r="R308" s="21">
        <f t="shared" si="21"/>
        <v>0</v>
      </c>
      <c r="S308" s="21">
        <f t="shared" si="22"/>
      </c>
      <c r="T308" s="16">
        <f t="shared" si="23"/>
      </c>
      <c r="AA308" s="28"/>
    </row>
  </sheetData>
  <sheetProtection password="DDFD" sheet="1" selectLockedCells="1"/>
  <mergeCells count="319"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H5:H6"/>
    <mergeCell ref="I5:I6"/>
    <mergeCell ref="J5:M5"/>
    <mergeCell ref="N5:Q5"/>
    <mergeCell ref="C7:D7"/>
    <mergeCell ref="C8:D8"/>
    <mergeCell ref="A5:A6"/>
    <mergeCell ref="B5:B6"/>
    <mergeCell ref="C5:D6"/>
    <mergeCell ref="E5:E6"/>
    <mergeCell ref="F5:F6"/>
    <mergeCell ref="G5:G6"/>
    <mergeCell ref="A2:C2"/>
    <mergeCell ref="I2:K2"/>
    <mergeCell ref="M2:P2"/>
    <mergeCell ref="M3:P3"/>
    <mergeCell ref="A1:N1"/>
    <mergeCell ref="O1:Q1"/>
    <mergeCell ref="A3:K4"/>
  </mergeCells>
  <conditionalFormatting sqref="M7:M308 Q7:Q308">
    <cfRule type="expression" priority="2" dxfId="11" stopIfTrue="1">
      <formula>OR(K7="100m",K7="100mH",K7="100mYH",K7="走幅跳",K7="三段跳")</formula>
    </cfRule>
  </conditionalFormatting>
  <conditionalFormatting sqref="Q7">
    <cfRule type="expression" priority="1" dxfId="11" stopIfTrue="1">
      <formula>OR(O7="100m",O7="100mH",O7="走幅跳")</formula>
    </cfRule>
  </conditionalFormatting>
  <dataValidations count="6">
    <dataValidation allowBlank="1" showInputMessage="1" showErrorMessage="1" imeMode="halfKatakana" sqref="E9:E308"/>
    <dataValidation allowBlank="1" showInputMessage="1" showErrorMessage="1" imeMode="on" sqref="E2"/>
    <dataValidation type="list" allowBlank="1" showInputMessage="1" showErrorMessage="1" sqref="J7:J308 N7:N308">
      <formula1>$AD$6:$AD$9</formula1>
    </dataValidation>
    <dataValidation allowBlank="1" showInputMessage="1" showErrorMessage="1" imeMode="halfAlpha" sqref="I7:I308 M2:P3 B9:B308 F9:F308 L9:M308 P9:Q308"/>
    <dataValidation allowBlank="1" showInputMessage="1" showErrorMessage="1" imeMode="hiragana" sqref="I2:K2 C9:D308 H9:H308"/>
    <dataValidation type="list" allowBlank="1" showInputMessage="1" showErrorMessage="1" sqref="K7:K308 O7:O308">
      <formula1>IF(J7=$AD$6,$AE$6:$AE$16,IF(J7=$AD$7,$AE$17:$AE$21,IF(J7=$AD$8,$AE$22:$AE$26,$AE$27:$AE$31)))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15" zoomScaleSheetLayoutView="115" zoomScalePageLayoutView="0" workbookViewId="0" topLeftCell="A1">
      <selection activeCell="F9" sqref="F9"/>
    </sheetView>
  </sheetViews>
  <sheetFormatPr defaultColWidth="9.00390625" defaultRowHeight="13.5"/>
  <cols>
    <col min="1" max="1" width="0.74609375" style="106" customWidth="1"/>
    <col min="2" max="2" width="3.25390625" style="106" customWidth="1"/>
    <col min="3" max="3" width="3.75390625" style="106" customWidth="1"/>
    <col min="4" max="4" width="16.25390625" style="107" customWidth="1"/>
    <col min="5" max="5" width="3.75390625" style="107" customWidth="1"/>
    <col min="6" max="6" width="9.00390625" style="106" customWidth="1"/>
    <col min="7" max="7" width="6.875" style="106" customWidth="1"/>
    <col min="8" max="8" width="3.50390625" style="106" customWidth="1"/>
    <col min="9" max="9" width="3.75390625" style="106" customWidth="1"/>
    <col min="10" max="10" width="16.25390625" style="107" customWidth="1"/>
    <col min="11" max="11" width="3.75390625" style="107" customWidth="1"/>
    <col min="12" max="16384" width="9.00390625" style="106" customWidth="1"/>
  </cols>
  <sheetData>
    <row r="1" spans="1:15" ht="22.5">
      <c r="A1" s="387" t="s">
        <v>198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104"/>
      <c r="N1" s="105"/>
      <c r="O1" s="105"/>
    </row>
    <row r="2" spans="2:12" ht="27.75">
      <c r="B2" s="388" t="s">
        <v>139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2:12" ht="6.75" customHeight="1" thickBot="1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2:12" ht="23.25" customHeight="1" thickBot="1">
      <c r="B4" s="258"/>
      <c r="C4" s="384"/>
      <c r="D4" s="385"/>
      <c r="E4" s="386"/>
      <c r="F4" s="274" t="s">
        <v>58</v>
      </c>
      <c r="G4" s="258"/>
      <c r="H4" s="258"/>
      <c r="I4" s="258"/>
      <c r="J4" s="258"/>
      <c r="K4" s="258"/>
      <c r="L4" s="258"/>
    </row>
    <row r="5" ht="12" customHeight="1"/>
    <row r="6" spans="3:12" s="108" customFormat="1" ht="16.5" thickBot="1">
      <c r="C6" s="383" t="s">
        <v>68</v>
      </c>
      <c r="D6" s="383"/>
      <c r="E6" s="383"/>
      <c r="F6" s="383"/>
      <c r="I6" s="383" t="s">
        <v>69</v>
      </c>
      <c r="J6" s="383"/>
      <c r="K6" s="383"/>
      <c r="L6" s="383"/>
    </row>
    <row r="7" spans="3:12" ht="14.25" thickBot="1">
      <c r="C7" s="109"/>
      <c r="D7" s="110" t="s">
        <v>70</v>
      </c>
      <c r="E7" s="111"/>
      <c r="F7" s="112" t="s">
        <v>71</v>
      </c>
      <c r="G7" s="113"/>
      <c r="H7" s="113"/>
      <c r="I7" s="109"/>
      <c r="J7" s="110" t="s">
        <v>70</v>
      </c>
      <c r="K7" s="111"/>
      <c r="L7" s="112" t="s">
        <v>71</v>
      </c>
    </row>
    <row r="8" spans="2:12" ht="20.25" customHeight="1" thickTop="1">
      <c r="B8" s="374" t="s">
        <v>150</v>
      </c>
      <c r="C8" s="271"/>
      <c r="D8" s="114" t="s">
        <v>72</v>
      </c>
      <c r="E8" s="115"/>
      <c r="F8" s="116"/>
      <c r="G8" s="113"/>
      <c r="H8" s="374" t="s">
        <v>150</v>
      </c>
      <c r="I8" s="257"/>
      <c r="J8" s="118" t="s">
        <v>72</v>
      </c>
      <c r="K8" s="119"/>
      <c r="L8" s="120"/>
    </row>
    <row r="9" spans="2:12" ht="20.25" customHeight="1">
      <c r="B9" s="375"/>
      <c r="C9" s="257"/>
      <c r="D9" s="121" t="s">
        <v>73</v>
      </c>
      <c r="E9" s="119"/>
      <c r="F9" s="120"/>
      <c r="G9" s="113"/>
      <c r="H9" s="375"/>
      <c r="I9" s="257"/>
      <c r="J9" s="121" t="s">
        <v>73</v>
      </c>
      <c r="K9" s="119"/>
      <c r="L9" s="120"/>
    </row>
    <row r="10" spans="2:12" ht="20.25" customHeight="1">
      <c r="B10" s="375"/>
      <c r="C10" s="257"/>
      <c r="D10" s="121" t="s">
        <v>74</v>
      </c>
      <c r="E10" s="119"/>
      <c r="F10" s="120"/>
      <c r="G10" s="113"/>
      <c r="H10" s="375"/>
      <c r="I10" s="257"/>
      <c r="J10" s="121" t="s">
        <v>74</v>
      </c>
      <c r="K10" s="119"/>
      <c r="L10" s="120"/>
    </row>
    <row r="11" spans="2:12" ht="20.25" customHeight="1">
      <c r="B11" s="375"/>
      <c r="C11" s="257"/>
      <c r="D11" s="121" t="s">
        <v>77</v>
      </c>
      <c r="E11" s="119"/>
      <c r="F11" s="120"/>
      <c r="G11" s="113"/>
      <c r="H11" s="375"/>
      <c r="I11" s="257"/>
      <c r="J11" s="121" t="s">
        <v>75</v>
      </c>
      <c r="K11" s="119"/>
      <c r="L11" s="120"/>
    </row>
    <row r="12" spans="2:12" ht="20.25" customHeight="1">
      <c r="B12" s="375"/>
      <c r="C12" s="257"/>
      <c r="D12" s="121" t="s">
        <v>208</v>
      </c>
      <c r="E12" s="119"/>
      <c r="F12" s="120"/>
      <c r="G12" s="113"/>
      <c r="H12" s="375"/>
      <c r="I12" s="257"/>
      <c r="J12" s="121" t="s">
        <v>76</v>
      </c>
      <c r="K12" s="119"/>
      <c r="L12" s="120"/>
    </row>
    <row r="13" spans="2:12" ht="20.25" customHeight="1">
      <c r="B13" s="375"/>
      <c r="C13" s="257"/>
      <c r="D13" s="121" t="s">
        <v>78</v>
      </c>
      <c r="E13" s="119"/>
      <c r="F13" s="120"/>
      <c r="G13" s="113"/>
      <c r="H13" s="375"/>
      <c r="I13" s="257"/>
      <c r="J13" s="121" t="s">
        <v>214</v>
      </c>
      <c r="K13" s="119"/>
      <c r="L13" s="120"/>
    </row>
    <row r="14" spans="2:12" ht="20.25" customHeight="1">
      <c r="B14" s="375"/>
      <c r="C14" s="257"/>
      <c r="D14" s="121" t="s">
        <v>13</v>
      </c>
      <c r="E14" s="119"/>
      <c r="F14" s="120"/>
      <c r="G14" s="113"/>
      <c r="H14" s="375"/>
      <c r="I14" s="257"/>
      <c r="J14" s="121" t="s">
        <v>13</v>
      </c>
      <c r="K14" s="119"/>
      <c r="L14" s="120"/>
    </row>
    <row r="15" spans="2:12" ht="20.25" customHeight="1">
      <c r="B15" s="375"/>
      <c r="C15" s="257"/>
      <c r="D15" s="122" t="s">
        <v>79</v>
      </c>
      <c r="E15" s="119"/>
      <c r="F15" s="120"/>
      <c r="G15" s="113"/>
      <c r="H15" s="375"/>
      <c r="I15" s="257"/>
      <c r="J15" s="121" t="s">
        <v>25</v>
      </c>
      <c r="K15" s="119"/>
      <c r="L15" s="120"/>
    </row>
    <row r="16" spans="2:12" ht="20.25" customHeight="1">
      <c r="B16" s="375"/>
      <c r="C16" s="257"/>
      <c r="D16" s="121" t="s">
        <v>28</v>
      </c>
      <c r="E16" s="119"/>
      <c r="F16" s="120"/>
      <c r="G16" s="113"/>
      <c r="H16" s="375"/>
      <c r="I16" s="257"/>
      <c r="J16" s="121" t="s">
        <v>63</v>
      </c>
      <c r="K16" s="119"/>
      <c r="L16" s="120"/>
    </row>
    <row r="17" spans="2:12" ht="20.25" customHeight="1">
      <c r="B17" s="376"/>
      <c r="C17" s="257"/>
      <c r="D17" s="121" t="s">
        <v>29</v>
      </c>
      <c r="E17" s="119"/>
      <c r="F17" s="120"/>
      <c r="G17" s="113"/>
      <c r="H17" s="375"/>
      <c r="I17" s="257"/>
      <c r="J17" s="121" t="s">
        <v>67</v>
      </c>
      <c r="K17" s="119"/>
      <c r="L17" s="120"/>
    </row>
    <row r="18" spans="2:12" ht="20.25" customHeight="1">
      <c r="B18" s="377" t="s">
        <v>210</v>
      </c>
      <c r="C18" s="257"/>
      <c r="D18" s="121" t="s">
        <v>209</v>
      </c>
      <c r="E18" s="119"/>
      <c r="F18" s="120"/>
      <c r="G18" s="113"/>
      <c r="H18" s="376"/>
      <c r="I18" s="257"/>
      <c r="J18" s="121" t="s">
        <v>29</v>
      </c>
      <c r="K18" s="119"/>
      <c r="L18" s="120"/>
    </row>
    <row r="19" spans="2:12" ht="20.25" customHeight="1">
      <c r="B19" s="378"/>
      <c r="C19" s="257"/>
      <c r="D19" s="121" t="s">
        <v>207</v>
      </c>
      <c r="E19" s="119"/>
      <c r="F19" s="120"/>
      <c r="G19" s="113"/>
      <c r="H19" s="377" t="s">
        <v>210</v>
      </c>
      <c r="I19" s="257"/>
      <c r="J19" s="121" t="s">
        <v>209</v>
      </c>
      <c r="K19" s="119"/>
      <c r="L19" s="120"/>
    </row>
    <row r="20" spans="2:12" ht="20.25" customHeight="1">
      <c r="B20" s="378"/>
      <c r="C20" s="257"/>
      <c r="D20" s="121" t="s">
        <v>75</v>
      </c>
      <c r="E20" s="119"/>
      <c r="F20" s="120"/>
      <c r="G20" s="113"/>
      <c r="H20" s="378"/>
      <c r="I20" s="257"/>
      <c r="J20" s="121" t="s">
        <v>207</v>
      </c>
      <c r="K20" s="119"/>
      <c r="L20" s="120"/>
    </row>
    <row r="21" spans="2:12" ht="20.25" customHeight="1">
      <c r="B21" s="378"/>
      <c r="C21" s="257"/>
      <c r="D21" s="121" t="s">
        <v>208</v>
      </c>
      <c r="E21" s="119"/>
      <c r="F21" s="120"/>
      <c r="G21" s="113"/>
      <c r="H21" s="378"/>
      <c r="I21" s="257"/>
      <c r="J21" s="121" t="s">
        <v>212</v>
      </c>
      <c r="K21" s="119"/>
      <c r="L21" s="120"/>
    </row>
    <row r="22" spans="2:12" ht="20.25" customHeight="1">
      <c r="B22" s="378"/>
      <c r="C22" s="257"/>
      <c r="D22" s="121" t="s">
        <v>25</v>
      </c>
      <c r="E22" s="119"/>
      <c r="F22" s="120"/>
      <c r="G22" s="113"/>
      <c r="H22" s="378"/>
      <c r="I22" s="257"/>
      <c r="J22" s="121" t="s">
        <v>208</v>
      </c>
      <c r="K22" s="119"/>
      <c r="L22" s="120"/>
    </row>
    <row r="23" spans="2:12" ht="20.25" customHeight="1">
      <c r="B23" s="378"/>
      <c r="C23" s="272"/>
      <c r="D23" s="122" t="s">
        <v>79</v>
      </c>
      <c r="E23" s="123"/>
      <c r="F23" s="124"/>
      <c r="G23" s="113"/>
      <c r="H23" s="379"/>
      <c r="I23" s="272"/>
      <c r="J23" s="122" t="s">
        <v>79</v>
      </c>
      <c r="K23" s="123"/>
      <c r="L23" s="124"/>
    </row>
    <row r="24" spans="2:12" ht="20.25" customHeight="1">
      <c r="B24" s="378"/>
      <c r="C24" s="257"/>
      <c r="D24" s="121" t="s">
        <v>67</v>
      </c>
      <c r="E24" s="119"/>
      <c r="F24" s="120"/>
      <c r="G24" s="113"/>
      <c r="H24" s="380" t="s">
        <v>211</v>
      </c>
      <c r="I24" s="117"/>
      <c r="J24" s="121" t="s">
        <v>209</v>
      </c>
      <c r="K24" s="119"/>
      <c r="L24" s="120"/>
    </row>
    <row r="25" spans="2:12" ht="20.25" customHeight="1">
      <c r="B25" s="379"/>
      <c r="C25" s="257"/>
      <c r="D25" s="121" t="s">
        <v>29</v>
      </c>
      <c r="E25" s="119"/>
      <c r="F25" s="120"/>
      <c r="G25" s="113"/>
      <c r="H25" s="375"/>
      <c r="I25" s="117"/>
      <c r="J25" s="121" t="s">
        <v>74</v>
      </c>
      <c r="K25" s="119"/>
      <c r="L25" s="120"/>
    </row>
    <row r="26" spans="2:12" ht="20.25" customHeight="1">
      <c r="B26" s="380" t="s">
        <v>211</v>
      </c>
      <c r="C26" s="256"/>
      <c r="D26" s="121" t="s">
        <v>209</v>
      </c>
      <c r="E26" s="119"/>
      <c r="F26" s="120"/>
      <c r="G26" s="113"/>
      <c r="H26" s="375"/>
      <c r="I26" s="117"/>
      <c r="J26" s="121" t="s">
        <v>215</v>
      </c>
      <c r="K26" s="119"/>
      <c r="L26" s="120"/>
    </row>
    <row r="27" spans="2:12" ht="20.25" customHeight="1">
      <c r="B27" s="375"/>
      <c r="C27" s="256"/>
      <c r="D27" s="121" t="s">
        <v>212</v>
      </c>
      <c r="E27" s="119"/>
      <c r="F27" s="120"/>
      <c r="G27" s="113"/>
      <c r="H27" s="375"/>
      <c r="I27" s="117"/>
      <c r="J27" s="122" t="s">
        <v>79</v>
      </c>
      <c r="K27" s="119"/>
      <c r="L27" s="120"/>
    </row>
    <row r="28" spans="2:12" ht="20.25" customHeight="1">
      <c r="B28" s="375"/>
      <c r="C28" s="256"/>
      <c r="D28" s="122" t="s">
        <v>79</v>
      </c>
      <c r="E28" s="119"/>
      <c r="F28" s="120"/>
      <c r="G28" s="113"/>
      <c r="H28" s="376"/>
      <c r="I28" s="117"/>
      <c r="J28" s="122" t="s">
        <v>14</v>
      </c>
      <c r="K28" s="119"/>
      <c r="L28" s="120"/>
    </row>
    <row r="29" spans="2:12" ht="20.25" customHeight="1">
      <c r="B29" s="376"/>
      <c r="C29" s="256"/>
      <c r="D29" s="122" t="s">
        <v>14</v>
      </c>
      <c r="E29" s="119"/>
      <c r="F29" s="120"/>
      <c r="G29" s="113"/>
      <c r="H29" s="377" t="s">
        <v>153</v>
      </c>
      <c r="I29" s="257"/>
      <c r="J29" s="121" t="s">
        <v>217</v>
      </c>
      <c r="K29" s="119"/>
      <c r="L29" s="120"/>
    </row>
    <row r="30" spans="2:12" ht="20.25" customHeight="1">
      <c r="B30" s="377" t="s">
        <v>153</v>
      </c>
      <c r="C30" s="256"/>
      <c r="D30" s="121" t="s">
        <v>74</v>
      </c>
      <c r="E30" s="119"/>
      <c r="F30" s="120"/>
      <c r="G30" s="113"/>
      <c r="H30" s="378"/>
      <c r="I30" s="257"/>
      <c r="J30" s="121" t="s">
        <v>25</v>
      </c>
      <c r="K30" s="119"/>
      <c r="L30" s="120"/>
    </row>
    <row r="31" spans="2:12" ht="20.25" customHeight="1">
      <c r="B31" s="378"/>
      <c r="C31" s="256"/>
      <c r="D31" s="121" t="s">
        <v>213</v>
      </c>
      <c r="E31" s="119"/>
      <c r="F31" s="120"/>
      <c r="G31" s="113"/>
      <c r="H31" s="378"/>
      <c r="I31" s="257"/>
      <c r="J31" s="121" t="s">
        <v>63</v>
      </c>
      <c r="K31" s="119"/>
      <c r="L31" s="120"/>
    </row>
    <row r="32" spans="2:12" ht="20.25" customHeight="1">
      <c r="B32" s="378"/>
      <c r="C32" s="256"/>
      <c r="D32" s="121" t="s">
        <v>214</v>
      </c>
      <c r="E32" s="119"/>
      <c r="F32" s="120"/>
      <c r="G32" s="113"/>
      <c r="H32" s="378"/>
      <c r="I32" s="257"/>
      <c r="J32" s="121" t="s">
        <v>28</v>
      </c>
      <c r="K32" s="119"/>
      <c r="L32" s="120"/>
    </row>
    <row r="33" spans="2:12" ht="20.25" customHeight="1" thickBot="1">
      <c r="B33" s="378"/>
      <c r="C33" s="256"/>
      <c r="D33" s="121" t="s">
        <v>13</v>
      </c>
      <c r="E33" s="119"/>
      <c r="F33" s="120"/>
      <c r="G33" s="113"/>
      <c r="H33" s="381"/>
      <c r="I33" s="257"/>
      <c r="J33" s="121" t="s">
        <v>29</v>
      </c>
      <c r="K33" s="119"/>
      <c r="L33" s="120"/>
    </row>
    <row r="34" spans="2:12" ht="20.25" customHeight="1" thickBot="1" thickTop="1">
      <c r="B34" s="378"/>
      <c r="C34" s="256"/>
      <c r="D34" s="121" t="s">
        <v>63</v>
      </c>
      <c r="E34" s="119"/>
      <c r="F34" s="120"/>
      <c r="G34" s="113"/>
      <c r="H34" s="113"/>
      <c r="I34" s="125"/>
      <c r="J34" s="126" t="s">
        <v>227</v>
      </c>
      <c r="K34" s="127"/>
      <c r="L34" s="128">
        <f>SUM(L8:L33)</f>
        <v>0</v>
      </c>
    </row>
    <row r="35" spans="2:11" ht="20.25" customHeight="1" thickBot="1">
      <c r="B35" s="381"/>
      <c r="C35" s="256"/>
      <c r="D35" s="121" t="s">
        <v>28</v>
      </c>
      <c r="E35" s="119"/>
      <c r="F35" s="120"/>
      <c r="G35" s="113"/>
      <c r="H35" s="113"/>
      <c r="J35" s="106"/>
      <c r="K35" s="106"/>
    </row>
    <row r="36" spans="3:11" ht="20.25" customHeight="1" thickBot="1" thickTop="1">
      <c r="C36" s="125"/>
      <c r="D36" s="126" t="s">
        <v>226</v>
      </c>
      <c r="E36" s="127"/>
      <c r="F36" s="128">
        <f>SUM(F8:F35)</f>
        <v>0</v>
      </c>
      <c r="G36" s="113"/>
      <c r="H36" s="113"/>
      <c r="J36" s="106"/>
      <c r="K36" s="106"/>
    </row>
    <row r="37" spans="3:12" ht="14.25">
      <c r="C37" s="273"/>
      <c r="D37" s="382" t="s">
        <v>216</v>
      </c>
      <c r="E37" s="382"/>
      <c r="F37" s="382"/>
      <c r="G37" s="382"/>
      <c r="H37" s="382"/>
      <c r="I37" s="382"/>
      <c r="J37" s="382"/>
      <c r="K37" s="382"/>
      <c r="L37" s="382"/>
    </row>
    <row r="38" spans="3:12" ht="14.25">
      <c r="C38" s="273"/>
      <c r="D38" s="382"/>
      <c r="E38" s="382"/>
      <c r="F38" s="382"/>
      <c r="G38" s="382"/>
      <c r="H38" s="382"/>
      <c r="I38" s="382"/>
      <c r="J38" s="382"/>
      <c r="K38" s="382"/>
      <c r="L38" s="382"/>
    </row>
  </sheetData>
  <sheetProtection/>
  <mergeCells count="14">
    <mergeCell ref="B30:B35"/>
    <mergeCell ref="C4:E4"/>
    <mergeCell ref="A1:L1"/>
    <mergeCell ref="B2:L2"/>
    <mergeCell ref="B8:B17"/>
    <mergeCell ref="B18:B25"/>
    <mergeCell ref="B26:B29"/>
    <mergeCell ref="H8:H18"/>
    <mergeCell ref="H19:H23"/>
    <mergeCell ref="H24:H28"/>
    <mergeCell ref="H29:H33"/>
    <mergeCell ref="D37:L38"/>
    <mergeCell ref="C6:F6"/>
    <mergeCell ref="I6:L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showZeros="0" view="pageBreakPreview" zoomScaleSheetLayoutView="100" zoomScalePageLayoutView="0" workbookViewId="0" topLeftCell="A1">
      <selection activeCell="B4" sqref="B4:D4"/>
    </sheetView>
  </sheetViews>
  <sheetFormatPr defaultColWidth="9.00390625" defaultRowHeight="13.5"/>
  <cols>
    <col min="1" max="1" width="1.875" style="129" customWidth="1"/>
    <col min="2" max="2" width="16.00390625" style="0" customWidth="1"/>
    <col min="3" max="3" width="3.00390625" style="172" customWidth="1"/>
    <col min="4" max="4" width="3.375" style="0" bestFit="1" customWidth="1"/>
    <col min="5" max="6" width="8.25390625" style="0" customWidth="1"/>
    <col min="7" max="7" width="3.375" style="0" bestFit="1" customWidth="1"/>
    <col min="8" max="9" width="8.25390625" style="0" customWidth="1"/>
    <col min="10" max="10" width="3.25390625" style="0" customWidth="1"/>
    <col min="11" max="12" width="8.25390625" style="0" customWidth="1"/>
    <col min="13" max="13" width="3.375" style="0" bestFit="1" customWidth="1"/>
    <col min="14" max="15" width="8.25390625" style="0" customWidth="1"/>
    <col min="16" max="16" width="8.75390625" style="136" customWidth="1"/>
    <col min="17" max="17" width="10.25390625" style="136" customWidth="1"/>
    <col min="18" max="18" width="9.125" style="0" customWidth="1"/>
    <col min="19" max="21" width="9.00390625" style="0" hidden="1" customWidth="1"/>
    <col min="22" max="22" width="9.125" style="0" customWidth="1"/>
  </cols>
  <sheetData>
    <row r="1" spans="2:17" ht="22.5">
      <c r="B1" s="130" t="s">
        <v>199</v>
      </c>
      <c r="C1" s="131"/>
      <c r="N1" s="132" t="s">
        <v>140</v>
      </c>
      <c r="O1" s="133"/>
      <c r="P1" s="134" t="s">
        <v>91</v>
      </c>
      <c r="Q1" s="283">
        <v>1</v>
      </c>
    </row>
    <row r="2" spans="2:3" ht="6" customHeight="1">
      <c r="B2" s="135"/>
      <c r="C2" s="131"/>
    </row>
    <row r="3" spans="2:17" ht="18.75">
      <c r="B3" s="137" t="s">
        <v>18</v>
      </c>
      <c r="C3" s="131"/>
      <c r="F3" s="389" t="s">
        <v>228</v>
      </c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</row>
    <row r="4" spans="2:17" ht="23.25" customHeight="1">
      <c r="B4" s="391"/>
      <c r="C4" s="392"/>
      <c r="D4" s="392"/>
      <c r="E4" s="138" t="s">
        <v>19</v>
      </c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</row>
    <row r="5" spans="2:3" ht="6.75" customHeight="1" thickBot="1">
      <c r="B5" s="135"/>
      <c r="C5" s="131"/>
    </row>
    <row r="6" spans="1:17" ht="12.75">
      <c r="A6" s="393"/>
      <c r="B6" s="394" t="s">
        <v>80</v>
      </c>
      <c r="C6" s="139"/>
      <c r="D6" s="396" t="s">
        <v>81</v>
      </c>
      <c r="E6" s="397"/>
      <c r="F6" s="398"/>
      <c r="G6" s="396" t="s">
        <v>82</v>
      </c>
      <c r="H6" s="397"/>
      <c r="I6" s="398"/>
      <c r="J6" s="396" t="s">
        <v>206</v>
      </c>
      <c r="K6" s="397"/>
      <c r="L6" s="398"/>
      <c r="M6" s="396" t="s">
        <v>92</v>
      </c>
      <c r="N6" s="397"/>
      <c r="O6" s="397"/>
      <c r="P6" s="399" t="s">
        <v>83</v>
      </c>
      <c r="Q6" s="401" t="s">
        <v>84</v>
      </c>
    </row>
    <row r="7" spans="1:17" ht="12.75" thickBot="1">
      <c r="A7" s="393"/>
      <c r="B7" s="395"/>
      <c r="C7" s="140"/>
      <c r="D7" s="141" t="s">
        <v>85</v>
      </c>
      <c r="E7" s="141" t="s">
        <v>86</v>
      </c>
      <c r="F7" s="141" t="s">
        <v>87</v>
      </c>
      <c r="G7" s="141" t="s">
        <v>85</v>
      </c>
      <c r="H7" s="141" t="s">
        <v>88</v>
      </c>
      <c r="I7" s="141" t="s">
        <v>87</v>
      </c>
      <c r="J7" s="265" t="s">
        <v>85</v>
      </c>
      <c r="K7" s="141" t="s">
        <v>88</v>
      </c>
      <c r="L7" s="141" t="s">
        <v>87</v>
      </c>
      <c r="M7" s="141" t="s">
        <v>85</v>
      </c>
      <c r="N7" s="141" t="s">
        <v>88</v>
      </c>
      <c r="O7" s="142" t="s">
        <v>87</v>
      </c>
      <c r="P7" s="400"/>
      <c r="Q7" s="402"/>
    </row>
    <row r="8" spans="1:21" ht="20.25" customHeight="1" thickTop="1">
      <c r="A8" s="403">
        <v>1</v>
      </c>
      <c r="B8" s="405"/>
      <c r="C8" s="259" t="s">
        <v>89</v>
      </c>
      <c r="D8" s="143"/>
      <c r="E8" s="144"/>
      <c r="F8" s="145">
        <f>D8*E8</f>
        <v>0</v>
      </c>
      <c r="G8" s="146"/>
      <c r="H8" s="190"/>
      <c r="I8" s="145">
        <f>G8*H8</f>
        <v>0</v>
      </c>
      <c r="J8" s="266">
        <f>D8+G8</f>
        <v>0</v>
      </c>
      <c r="K8" s="147">
        <f>IF(J8=0,0,2500)</f>
        <v>0</v>
      </c>
      <c r="L8" s="145">
        <f>J8*K8</f>
        <v>0</v>
      </c>
      <c r="M8" s="266">
        <f>D8+G8</f>
        <v>0</v>
      </c>
      <c r="N8" s="147">
        <f>IF(M8=0,0,300)</f>
        <v>0</v>
      </c>
      <c r="O8" s="145">
        <f>M8*N8</f>
        <v>0</v>
      </c>
      <c r="P8" s="148">
        <f>SUM(F8,I8,L8,O8)</f>
        <v>0</v>
      </c>
      <c r="Q8" s="407">
        <f>SUM(P8,P9)</f>
        <v>0</v>
      </c>
      <c r="S8">
        <v>3000</v>
      </c>
      <c r="T8">
        <v>4500</v>
      </c>
      <c r="U8">
        <v>4500</v>
      </c>
    </row>
    <row r="9" spans="1:21" ht="20.25" customHeight="1">
      <c r="A9" s="404"/>
      <c r="B9" s="406"/>
      <c r="C9" s="261" t="s">
        <v>90</v>
      </c>
      <c r="D9" s="149"/>
      <c r="E9" s="189"/>
      <c r="F9" s="151">
        <f>D9*E9</f>
        <v>0</v>
      </c>
      <c r="G9" s="152"/>
      <c r="H9" s="150"/>
      <c r="I9" s="151">
        <f>G9*H9</f>
        <v>0</v>
      </c>
      <c r="J9" s="267">
        <f aca="true" t="shared" si="0" ref="J9:J47">D9+G9</f>
        <v>0</v>
      </c>
      <c r="K9" s="153">
        <f aca="true" t="shared" si="1" ref="K9:K47">IF(J9=0,0,2500)</f>
        <v>0</v>
      </c>
      <c r="L9" s="151">
        <f>J9*K9</f>
        <v>0</v>
      </c>
      <c r="M9" s="267">
        <f aca="true" t="shared" si="2" ref="M9:M47">D9+G9</f>
        <v>0</v>
      </c>
      <c r="N9" s="153">
        <f aca="true" t="shared" si="3" ref="N9:N47">IF(M9=0,0,300)</f>
        <v>0</v>
      </c>
      <c r="O9" s="151">
        <f>M9*N9</f>
        <v>0</v>
      </c>
      <c r="P9" s="154">
        <f>SUM(F9,I9,L9,O9)</f>
        <v>0</v>
      </c>
      <c r="Q9" s="408"/>
      <c r="S9">
        <v>2000</v>
      </c>
      <c r="T9">
        <v>3000</v>
      </c>
      <c r="U9">
        <v>3500</v>
      </c>
    </row>
    <row r="10" spans="1:21" ht="20.25" customHeight="1">
      <c r="A10" s="409">
        <v>2</v>
      </c>
      <c r="B10" s="411"/>
      <c r="C10" s="260" t="s">
        <v>89</v>
      </c>
      <c r="D10" s="155"/>
      <c r="E10" s="156"/>
      <c r="F10" s="157">
        <f>D10*E10</f>
        <v>0</v>
      </c>
      <c r="G10" s="158"/>
      <c r="H10" s="156"/>
      <c r="I10" s="157">
        <f>G10*H10</f>
        <v>0</v>
      </c>
      <c r="J10" s="268">
        <f t="shared" si="0"/>
        <v>0</v>
      </c>
      <c r="K10" s="159">
        <f t="shared" si="1"/>
        <v>0</v>
      </c>
      <c r="L10" s="157">
        <f>J10*K10</f>
        <v>0</v>
      </c>
      <c r="M10" s="268">
        <f t="shared" si="2"/>
        <v>0</v>
      </c>
      <c r="N10" s="159">
        <f t="shared" si="3"/>
        <v>0</v>
      </c>
      <c r="O10" s="157">
        <f>M10*N10</f>
        <v>0</v>
      </c>
      <c r="P10" s="160">
        <f>SUM(F10,I10,L10,O10)</f>
        <v>0</v>
      </c>
      <c r="Q10" s="413">
        <f>SUM(P10,P11)</f>
        <v>0</v>
      </c>
      <c r="S10">
        <v>1500</v>
      </c>
      <c r="T10">
        <v>2500</v>
      </c>
      <c r="U10">
        <v>2500</v>
      </c>
    </row>
    <row r="11" spans="1:17" ht="20.25" customHeight="1">
      <c r="A11" s="410"/>
      <c r="B11" s="412"/>
      <c r="C11" s="262" t="s">
        <v>90</v>
      </c>
      <c r="D11" s="161"/>
      <c r="E11" s="144"/>
      <c r="F11" s="162">
        <f>D11*E11</f>
        <v>0</v>
      </c>
      <c r="G11" s="163"/>
      <c r="H11" s="150"/>
      <c r="I11" s="162">
        <f>G11*H11</f>
        <v>0</v>
      </c>
      <c r="J11" s="269">
        <f t="shared" si="0"/>
        <v>0</v>
      </c>
      <c r="K11" s="164">
        <f t="shared" si="1"/>
        <v>0</v>
      </c>
      <c r="L11" s="162">
        <f>J11*K11</f>
        <v>0</v>
      </c>
      <c r="M11" s="269">
        <f t="shared" si="2"/>
        <v>0</v>
      </c>
      <c r="N11" s="164">
        <f t="shared" si="3"/>
        <v>0</v>
      </c>
      <c r="O11" s="162">
        <f>M11*N11</f>
        <v>0</v>
      </c>
      <c r="P11" s="165">
        <f>SUM(F11,I11,L11,O11)</f>
        <v>0</v>
      </c>
      <c r="Q11" s="414"/>
    </row>
    <row r="12" spans="1:17" ht="20.25" customHeight="1">
      <c r="A12" s="409">
        <v>3</v>
      </c>
      <c r="B12" s="411"/>
      <c r="C12" s="260" t="s">
        <v>89</v>
      </c>
      <c r="D12" s="155"/>
      <c r="E12" s="156"/>
      <c r="F12" s="157">
        <f aca="true" t="shared" si="4" ref="F12:F47">D12*E12</f>
        <v>0</v>
      </c>
      <c r="G12" s="158"/>
      <c r="H12" s="156"/>
      <c r="I12" s="157">
        <f aca="true" t="shared" si="5" ref="I12:I47">G12*H12</f>
        <v>0</v>
      </c>
      <c r="J12" s="268">
        <f t="shared" si="0"/>
        <v>0</v>
      </c>
      <c r="K12" s="159">
        <f t="shared" si="1"/>
        <v>0</v>
      </c>
      <c r="L12" s="157">
        <f aca="true" t="shared" si="6" ref="L12:L47">J12*K12</f>
        <v>0</v>
      </c>
      <c r="M12" s="268">
        <f t="shared" si="2"/>
        <v>0</v>
      </c>
      <c r="N12" s="159">
        <f t="shared" si="3"/>
        <v>0</v>
      </c>
      <c r="O12" s="157">
        <f aca="true" t="shared" si="7" ref="O12:O47">M12*N12</f>
        <v>0</v>
      </c>
      <c r="P12" s="160">
        <f aca="true" t="shared" si="8" ref="P12:P47">SUM(F12,I12,L12,O12)</f>
        <v>0</v>
      </c>
      <c r="Q12" s="413">
        <f>SUM(P12,P13)</f>
        <v>0</v>
      </c>
    </row>
    <row r="13" spans="1:17" ht="20.25" customHeight="1">
      <c r="A13" s="410"/>
      <c r="B13" s="412"/>
      <c r="C13" s="262" t="s">
        <v>90</v>
      </c>
      <c r="D13" s="161"/>
      <c r="E13" s="144"/>
      <c r="F13" s="162">
        <f t="shared" si="4"/>
        <v>0</v>
      </c>
      <c r="G13" s="163"/>
      <c r="H13" s="150"/>
      <c r="I13" s="162">
        <f t="shared" si="5"/>
        <v>0</v>
      </c>
      <c r="J13" s="269">
        <f t="shared" si="0"/>
        <v>0</v>
      </c>
      <c r="K13" s="164">
        <f t="shared" si="1"/>
        <v>0</v>
      </c>
      <c r="L13" s="162">
        <f t="shared" si="6"/>
        <v>0</v>
      </c>
      <c r="M13" s="269">
        <f t="shared" si="2"/>
        <v>0</v>
      </c>
      <c r="N13" s="164">
        <f t="shared" si="3"/>
        <v>0</v>
      </c>
      <c r="O13" s="162">
        <f t="shared" si="7"/>
        <v>0</v>
      </c>
      <c r="P13" s="165">
        <f t="shared" si="8"/>
        <v>0</v>
      </c>
      <c r="Q13" s="414"/>
    </row>
    <row r="14" spans="1:17" ht="20.25" customHeight="1">
      <c r="A14" s="409">
        <v>4</v>
      </c>
      <c r="B14" s="411"/>
      <c r="C14" s="260" t="s">
        <v>89</v>
      </c>
      <c r="D14" s="155"/>
      <c r="E14" s="156"/>
      <c r="F14" s="157">
        <f t="shared" si="4"/>
        <v>0</v>
      </c>
      <c r="G14" s="158"/>
      <c r="H14" s="156"/>
      <c r="I14" s="157">
        <f t="shared" si="5"/>
        <v>0</v>
      </c>
      <c r="J14" s="268">
        <f t="shared" si="0"/>
        <v>0</v>
      </c>
      <c r="K14" s="159">
        <f t="shared" si="1"/>
        <v>0</v>
      </c>
      <c r="L14" s="157">
        <f t="shared" si="6"/>
        <v>0</v>
      </c>
      <c r="M14" s="268">
        <f t="shared" si="2"/>
        <v>0</v>
      </c>
      <c r="N14" s="159">
        <f t="shared" si="3"/>
        <v>0</v>
      </c>
      <c r="O14" s="157">
        <f t="shared" si="7"/>
        <v>0</v>
      </c>
      <c r="P14" s="160">
        <f t="shared" si="8"/>
        <v>0</v>
      </c>
      <c r="Q14" s="413">
        <f>SUM(P14,P15)</f>
        <v>0</v>
      </c>
    </row>
    <row r="15" spans="1:17" ht="20.25" customHeight="1">
      <c r="A15" s="410"/>
      <c r="B15" s="412"/>
      <c r="C15" s="262" t="s">
        <v>90</v>
      </c>
      <c r="D15" s="161"/>
      <c r="E15" s="144"/>
      <c r="F15" s="162">
        <f t="shared" si="4"/>
        <v>0</v>
      </c>
      <c r="G15" s="163"/>
      <c r="H15" s="150"/>
      <c r="I15" s="162">
        <f t="shared" si="5"/>
        <v>0</v>
      </c>
      <c r="J15" s="269">
        <f t="shared" si="0"/>
        <v>0</v>
      </c>
      <c r="K15" s="164">
        <f t="shared" si="1"/>
        <v>0</v>
      </c>
      <c r="L15" s="162">
        <f t="shared" si="6"/>
        <v>0</v>
      </c>
      <c r="M15" s="269">
        <f t="shared" si="2"/>
        <v>0</v>
      </c>
      <c r="N15" s="164">
        <f t="shared" si="3"/>
        <v>0</v>
      </c>
      <c r="O15" s="162">
        <f t="shared" si="7"/>
        <v>0</v>
      </c>
      <c r="P15" s="165">
        <f t="shared" si="8"/>
        <v>0</v>
      </c>
      <c r="Q15" s="414"/>
    </row>
    <row r="16" spans="1:17" ht="20.25" customHeight="1">
      <c r="A16" s="409">
        <v>5</v>
      </c>
      <c r="B16" s="411"/>
      <c r="C16" s="260" t="s">
        <v>89</v>
      </c>
      <c r="D16" s="155"/>
      <c r="E16" s="156"/>
      <c r="F16" s="157">
        <f t="shared" si="4"/>
        <v>0</v>
      </c>
      <c r="G16" s="158"/>
      <c r="H16" s="156"/>
      <c r="I16" s="157">
        <f t="shared" si="5"/>
        <v>0</v>
      </c>
      <c r="J16" s="268">
        <f t="shared" si="0"/>
        <v>0</v>
      </c>
      <c r="K16" s="159">
        <f t="shared" si="1"/>
        <v>0</v>
      </c>
      <c r="L16" s="157">
        <f t="shared" si="6"/>
        <v>0</v>
      </c>
      <c r="M16" s="268">
        <f t="shared" si="2"/>
        <v>0</v>
      </c>
      <c r="N16" s="159">
        <f t="shared" si="3"/>
        <v>0</v>
      </c>
      <c r="O16" s="157">
        <f t="shared" si="7"/>
        <v>0</v>
      </c>
      <c r="P16" s="160">
        <f t="shared" si="8"/>
        <v>0</v>
      </c>
      <c r="Q16" s="413">
        <f>SUM(P16,P17)</f>
        <v>0</v>
      </c>
    </row>
    <row r="17" spans="1:17" ht="20.25" customHeight="1">
      <c r="A17" s="410"/>
      <c r="B17" s="412"/>
      <c r="C17" s="262" t="s">
        <v>90</v>
      </c>
      <c r="D17" s="161"/>
      <c r="E17" s="144"/>
      <c r="F17" s="162">
        <f t="shared" si="4"/>
        <v>0</v>
      </c>
      <c r="G17" s="163"/>
      <c r="H17" s="150"/>
      <c r="I17" s="162">
        <f t="shared" si="5"/>
        <v>0</v>
      </c>
      <c r="J17" s="269">
        <f t="shared" si="0"/>
        <v>0</v>
      </c>
      <c r="K17" s="164">
        <f t="shared" si="1"/>
        <v>0</v>
      </c>
      <c r="L17" s="162">
        <f t="shared" si="6"/>
        <v>0</v>
      </c>
      <c r="M17" s="269">
        <f t="shared" si="2"/>
        <v>0</v>
      </c>
      <c r="N17" s="164">
        <f t="shared" si="3"/>
        <v>0</v>
      </c>
      <c r="O17" s="162">
        <f t="shared" si="7"/>
        <v>0</v>
      </c>
      <c r="P17" s="165">
        <f t="shared" si="8"/>
        <v>0</v>
      </c>
      <c r="Q17" s="414"/>
    </row>
    <row r="18" spans="1:17" ht="20.25" customHeight="1">
      <c r="A18" s="409">
        <v>6</v>
      </c>
      <c r="B18" s="411"/>
      <c r="C18" s="260" t="s">
        <v>89</v>
      </c>
      <c r="D18" s="155"/>
      <c r="E18" s="156"/>
      <c r="F18" s="157">
        <f t="shared" si="4"/>
        <v>0</v>
      </c>
      <c r="G18" s="158"/>
      <c r="H18" s="156"/>
      <c r="I18" s="157">
        <f t="shared" si="5"/>
        <v>0</v>
      </c>
      <c r="J18" s="268">
        <f t="shared" si="0"/>
        <v>0</v>
      </c>
      <c r="K18" s="159">
        <f t="shared" si="1"/>
        <v>0</v>
      </c>
      <c r="L18" s="157">
        <f t="shared" si="6"/>
        <v>0</v>
      </c>
      <c r="M18" s="268">
        <f t="shared" si="2"/>
        <v>0</v>
      </c>
      <c r="N18" s="159">
        <f t="shared" si="3"/>
        <v>0</v>
      </c>
      <c r="O18" s="157">
        <f t="shared" si="7"/>
        <v>0</v>
      </c>
      <c r="P18" s="160">
        <f t="shared" si="8"/>
        <v>0</v>
      </c>
      <c r="Q18" s="413">
        <f>SUM(P18,P19)</f>
        <v>0</v>
      </c>
    </row>
    <row r="19" spans="1:17" ht="20.25" customHeight="1">
      <c r="A19" s="410"/>
      <c r="B19" s="412"/>
      <c r="C19" s="262" t="s">
        <v>90</v>
      </c>
      <c r="D19" s="161"/>
      <c r="E19" s="144"/>
      <c r="F19" s="162">
        <f t="shared" si="4"/>
        <v>0</v>
      </c>
      <c r="G19" s="163"/>
      <c r="H19" s="150"/>
      <c r="I19" s="162">
        <f t="shared" si="5"/>
        <v>0</v>
      </c>
      <c r="J19" s="269">
        <f t="shared" si="0"/>
        <v>0</v>
      </c>
      <c r="K19" s="164">
        <f t="shared" si="1"/>
        <v>0</v>
      </c>
      <c r="L19" s="162">
        <f t="shared" si="6"/>
        <v>0</v>
      </c>
      <c r="M19" s="269">
        <f t="shared" si="2"/>
        <v>0</v>
      </c>
      <c r="N19" s="164">
        <f t="shared" si="3"/>
        <v>0</v>
      </c>
      <c r="O19" s="162">
        <f t="shared" si="7"/>
        <v>0</v>
      </c>
      <c r="P19" s="165">
        <f t="shared" si="8"/>
        <v>0</v>
      </c>
      <c r="Q19" s="414"/>
    </row>
    <row r="20" spans="1:17" ht="20.25" customHeight="1">
      <c r="A20" s="409">
        <v>7</v>
      </c>
      <c r="B20" s="411"/>
      <c r="C20" s="260" t="s">
        <v>89</v>
      </c>
      <c r="D20" s="155"/>
      <c r="E20" s="156"/>
      <c r="F20" s="157">
        <f t="shared" si="4"/>
        <v>0</v>
      </c>
      <c r="G20" s="158"/>
      <c r="H20" s="156"/>
      <c r="I20" s="157">
        <f t="shared" si="5"/>
        <v>0</v>
      </c>
      <c r="J20" s="268">
        <f t="shared" si="0"/>
        <v>0</v>
      </c>
      <c r="K20" s="159">
        <f t="shared" si="1"/>
        <v>0</v>
      </c>
      <c r="L20" s="157">
        <f t="shared" si="6"/>
        <v>0</v>
      </c>
      <c r="M20" s="268">
        <f t="shared" si="2"/>
        <v>0</v>
      </c>
      <c r="N20" s="159">
        <f t="shared" si="3"/>
        <v>0</v>
      </c>
      <c r="O20" s="157">
        <f t="shared" si="7"/>
        <v>0</v>
      </c>
      <c r="P20" s="160">
        <f t="shared" si="8"/>
        <v>0</v>
      </c>
      <c r="Q20" s="413">
        <f>SUM(P20,P21)</f>
        <v>0</v>
      </c>
    </row>
    <row r="21" spans="1:17" ht="20.25" customHeight="1">
      <c r="A21" s="410"/>
      <c r="B21" s="412"/>
      <c r="C21" s="262" t="s">
        <v>90</v>
      </c>
      <c r="D21" s="161"/>
      <c r="E21" s="144"/>
      <c r="F21" s="162">
        <f t="shared" si="4"/>
        <v>0</v>
      </c>
      <c r="G21" s="163"/>
      <c r="H21" s="150"/>
      <c r="I21" s="162">
        <f t="shared" si="5"/>
        <v>0</v>
      </c>
      <c r="J21" s="269">
        <f t="shared" si="0"/>
        <v>0</v>
      </c>
      <c r="K21" s="164">
        <f t="shared" si="1"/>
        <v>0</v>
      </c>
      <c r="L21" s="162">
        <f t="shared" si="6"/>
        <v>0</v>
      </c>
      <c r="M21" s="269">
        <f t="shared" si="2"/>
        <v>0</v>
      </c>
      <c r="N21" s="164">
        <f t="shared" si="3"/>
        <v>0</v>
      </c>
      <c r="O21" s="162">
        <f t="shared" si="7"/>
        <v>0</v>
      </c>
      <c r="P21" s="165">
        <f t="shared" si="8"/>
        <v>0</v>
      </c>
      <c r="Q21" s="414"/>
    </row>
    <row r="22" spans="1:17" ht="20.25" customHeight="1">
      <c r="A22" s="409">
        <v>8</v>
      </c>
      <c r="B22" s="411"/>
      <c r="C22" s="260" t="s">
        <v>89</v>
      </c>
      <c r="D22" s="155"/>
      <c r="E22" s="156"/>
      <c r="F22" s="157">
        <f t="shared" si="4"/>
        <v>0</v>
      </c>
      <c r="G22" s="158"/>
      <c r="H22" s="156"/>
      <c r="I22" s="157">
        <f t="shared" si="5"/>
        <v>0</v>
      </c>
      <c r="J22" s="268">
        <f t="shared" si="0"/>
        <v>0</v>
      </c>
      <c r="K22" s="159">
        <f t="shared" si="1"/>
        <v>0</v>
      </c>
      <c r="L22" s="157">
        <f t="shared" si="6"/>
        <v>0</v>
      </c>
      <c r="M22" s="268">
        <f t="shared" si="2"/>
        <v>0</v>
      </c>
      <c r="N22" s="159">
        <f t="shared" si="3"/>
        <v>0</v>
      </c>
      <c r="O22" s="157">
        <f t="shared" si="7"/>
        <v>0</v>
      </c>
      <c r="P22" s="160">
        <f t="shared" si="8"/>
        <v>0</v>
      </c>
      <c r="Q22" s="413">
        <f>SUM(P22,P23)</f>
        <v>0</v>
      </c>
    </row>
    <row r="23" spans="1:17" ht="20.25" customHeight="1">
      <c r="A23" s="410"/>
      <c r="B23" s="412"/>
      <c r="C23" s="262" t="s">
        <v>90</v>
      </c>
      <c r="D23" s="161"/>
      <c r="E23" s="144"/>
      <c r="F23" s="162">
        <f t="shared" si="4"/>
        <v>0</v>
      </c>
      <c r="G23" s="163"/>
      <c r="H23" s="150"/>
      <c r="I23" s="162">
        <f t="shared" si="5"/>
        <v>0</v>
      </c>
      <c r="J23" s="269">
        <f t="shared" si="0"/>
        <v>0</v>
      </c>
      <c r="K23" s="164">
        <f t="shared" si="1"/>
        <v>0</v>
      </c>
      <c r="L23" s="162">
        <f t="shared" si="6"/>
        <v>0</v>
      </c>
      <c r="M23" s="269">
        <f t="shared" si="2"/>
        <v>0</v>
      </c>
      <c r="N23" s="164">
        <f t="shared" si="3"/>
        <v>0</v>
      </c>
      <c r="O23" s="162">
        <f t="shared" si="7"/>
        <v>0</v>
      </c>
      <c r="P23" s="165">
        <f t="shared" si="8"/>
        <v>0</v>
      </c>
      <c r="Q23" s="414"/>
    </row>
    <row r="24" spans="1:17" ht="20.25" customHeight="1">
      <c r="A24" s="409">
        <v>9</v>
      </c>
      <c r="B24" s="411"/>
      <c r="C24" s="260" t="s">
        <v>89</v>
      </c>
      <c r="D24" s="155"/>
      <c r="E24" s="156"/>
      <c r="F24" s="157">
        <f t="shared" si="4"/>
        <v>0</v>
      </c>
      <c r="G24" s="158"/>
      <c r="H24" s="156"/>
      <c r="I24" s="157">
        <f t="shared" si="5"/>
        <v>0</v>
      </c>
      <c r="J24" s="268">
        <f t="shared" si="0"/>
        <v>0</v>
      </c>
      <c r="K24" s="159">
        <f t="shared" si="1"/>
        <v>0</v>
      </c>
      <c r="L24" s="157">
        <f t="shared" si="6"/>
        <v>0</v>
      </c>
      <c r="M24" s="268">
        <f t="shared" si="2"/>
        <v>0</v>
      </c>
      <c r="N24" s="159">
        <f t="shared" si="3"/>
        <v>0</v>
      </c>
      <c r="O24" s="157">
        <f t="shared" si="7"/>
        <v>0</v>
      </c>
      <c r="P24" s="160">
        <f t="shared" si="8"/>
        <v>0</v>
      </c>
      <c r="Q24" s="413">
        <f>SUM(P24,P25)</f>
        <v>0</v>
      </c>
    </row>
    <row r="25" spans="1:17" ht="20.25" customHeight="1">
      <c r="A25" s="410"/>
      <c r="B25" s="412"/>
      <c r="C25" s="262" t="s">
        <v>90</v>
      </c>
      <c r="D25" s="161"/>
      <c r="E25" s="144"/>
      <c r="F25" s="162">
        <f t="shared" si="4"/>
        <v>0</v>
      </c>
      <c r="G25" s="163"/>
      <c r="H25" s="150"/>
      <c r="I25" s="162">
        <f t="shared" si="5"/>
        <v>0</v>
      </c>
      <c r="J25" s="269">
        <f t="shared" si="0"/>
        <v>0</v>
      </c>
      <c r="K25" s="164">
        <f t="shared" si="1"/>
        <v>0</v>
      </c>
      <c r="L25" s="162">
        <f t="shared" si="6"/>
        <v>0</v>
      </c>
      <c r="M25" s="269">
        <f t="shared" si="2"/>
        <v>0</v>
      </c>
      <c r="N25" s="164">
        <f t="shared" si="3"/>
        <v>0</v>
      </c>
      <c r="O25" s="162">
        <f t="shared" si="7"/>
        <v>0</v>
      </c>
      <c r="P25" s="165">
        <f t="shared" si="8"/>
        <v>0</v>
      </c>
      <c r="Q25" s="414"/>
    </row>
    <row r="26" spans="1:17" ht="20.25" customHeight="1">
      <c r="A26" s="409">
        <v>10</v>
      </c>
      <c r="B26" s="411"/>
      <c r="C26" s="260" t="s">
        <v>89</v>
      </c>
      <c r="D26" s="155"/>
      <c r="E26" s="156"/>
      <c r="F26" s="157">
        <f t="shared" si="4"/>
        <v>0</v>
      </c>
      <c r="G26" s="158"/>
      <c r="H26" s="156"/>
      <c r="I26" s="157">
        <f t="shared" si="5"/>
        <v>0</v>
      </c>
      <c r="J26" s="268">
        <f t="shared" si="0"/>
        <v>0</v>
      </c>
      <c r="K26" s="159">
        <f t="shared" si="1"/>
        <v>0</v>
      </c>
      <c r="L26" s="157">
        <f t="shared" si="6"/>
        <v>0</v>
      </c>
      <c r="M26" s="268">
        <f t="shared" si="2"/>
        <v>0</v>
      </c>
      <c r="N26" s="159">
        <f t="shared" si="3"/>
        <v>0</v>
      </c>
      <c r="O26" s="157">
        <f t="shared" si="7"/>
        <v>0</v>
      </c>
      <c r="P26" s="160">
        <f t="shared" si="8"/>
        <v>0</v>
      </c>
      <c r="Q26" s="413">
        <f>SUM(P26,P27)</f>
        <v>0</v>
      </c>
    </row>
    <row r="27" spans="1:17" ht="20.25" customHeight="1">
      <c r="A27" s="410"/>
      <c r="B27" s="412"/>
      <c r="C27" s="262" t="s">
        <v>90</v>
      </c>
      <c r="D27" s="161"/>
      <c r="E27" s="144"/>
      <c r="F27" s="162">
        <f t="shared" si="4"/>
        <v>0</v>
      </c>
      <c r="G27" s="163"/>
      <c r="H27" s="150"/>
      <c r="I27" s="162">
        <f t="shared" si="5"/>
        <v>0</v>
      </c>
      <c r="J27" s="269">
        <f t="shared" si="0"/>
        <v>0</v>
      </c>
      <c r="K27" s="164">
        <f t="shared" si="1"/>
        <v>0</v>
      </c>
      <c r="L27" s="162">
        <f t="shared" si="6"/>
        <v>0</v>
      </c>
      <c r="M27" s="269">
        <f t="shared" si="2"/>
        <v>0</v>
      </c>
      <c r="N27" s="164">
        <f t="shared" si="3"/>
        <v>0</v>
      </c>
      <c r="O27" s="162">
        <f t="shared" si="7"/>
        <v>0</v>
      </c>
      <c r="P27" s="165">
        <f t="shared" si="8"/>
        <v>0</v>
      </c>
      <c r="Q27" s="414"/>
    </row>
    <row r="28" spans="1:17" ht="20.25" customHeight="1">
      <c r="A28" s="409">
        <v>11</v>
      </c>
      <c r="B28" s="411"/>
      <c r="C28" s="260" t="s">
        <v>89</v>
      </c>
      <c r="D28" s="155"/>
      <c r="E28" s="156"/>
      <c r="F28" s="157">
        <f t="shared" si="4"/>
        <v>0</v>
      </c>
      <c r="G28" s="158"/>
      <c r="H28" s="156"/>
      <c r="I28" s="157">
        <f t="shared" si="5"/>
        <v>0</v>
      </c>
      <c r="J28" s="268">
        <f t="shared" si="0"/>
        <v>0</v>
      </c>
      <c r="K28" s="159">
        <f t="shared" si="1"/>
        <v>0</v>
      </c>
      <c r="L28" s="157">
        <f t="shared" si="6"/>
        <v>0</v>
      </c>
      <c r="M28" s="268">
        <f t="shared" si="2"/>
        <v>0</v>
      </c>
      <c r="N28" s="159">
        <f t="shared" si="3"/>
        <v>0</v>
      </c>
      <c r="O28" s="157">
        <f t="shared" si="7"/>
        <v>0</v>
      </c>
      <c r="P28" s="160">
        <f t="shared" si="8"/>
        <v>0</v>
      </c>
      <c r="Q28" s="413">
        <f>SUM(P28,P29)</f>
        <v>0</v>
      </c>
    </row>
    <row r="29" spans="1:17" ht="20.25" customHeight="1">
      <c r="A29" s="410"/>
      <c r="B29" s="412"/>
      <c r="C29" s="262" t="s">
        <v>90</v>
      </c>
      <c r="D29" s="161"/>
      <c r="E29" s="144"/>
      <c r="F29" s="162">
        <f t="shared" si="4"/>
        <v>0</v>
      </c>
      <c r="G29" s="163"/>
      <c r="H29" s="150"/>
      <c r="I29" s="162">
        <f t="shared" si="5"/>
        <v>0</v>
      </c>
      <c r="J29" s="269">
        <f t="shared" si="0"/>
        <v>0</v>
      </c>
      <c r="K29" s="164">
        <f t="shared" si="1"/>
        <v>0</v>
      </c>
      <c r="L29" s="162">
        <f t="shared" si="6"/>
        <v>0</v>
      </c>
      <c r="M29" s="269">
        <f t="shared" si="2"/>
        <v>0</v>
      </c>
      <c r="N29" s="164">
        <f t="shared" si="3"/>
        <v>0</v>
      </c>
      <c r="O29" s="162">
        <f t="shared" si="7"/>
        <v>0</v>
      </c>
      <c r="P29" s="165">
        <f t="shared" si="8"/>
        <v>0</v>
      </c>
      <c r="Q29" s="414"/>
    </row>
    <row r="30" spans="1:17" ht="20.25" customHeight="1">
      <c r="A30" s="409">
        <v>12</v>
      </c>
      <c r="B30" s="411"/>
      <c r="C30" s="260" t="s">
        <v>89</v>
      </c>
      <c r="D30" s="155"/>
      <c r="E30" s="156"/>
      <c r="F30" s="157">
        <f t="shared" si="4"/>
        <v>0</v>
      </c>
      <c r="G30" s="158"/>
      <c r="H30" s="156"/>
      <c r="I30" s="157">
        <f t="shared" si="5"/>
        <v>0</v>
      </c>
      <c r="J30" s="268">
        <f t="shared" si="0"/>
        <v>0</v>
      </c>
      <c r="K30" s="159">
        <f t="shared" si="1"/>
        <v>0</v>
      </c>
      <c r="L30" s="157">
        <f t="shared" si="6"/>
        <v>0</v>
      </c>
      <c r="M30" s="268">
        <f t="shared" si="2"/>
        <v>0</v>
      </c>
      <c r="N30" s="159">
        <f t="shared" si="3"/>
        <v>0</v>
      </c>
      <c r="O30" s="157">
        <f t="shared" si="7"/>
        <v>0</v>
      </c>
      <c r="P30" s="160">
        <f t="shared" si="8"/>
        <v>0</v>
      </c>
      <c r="Q30" s="413">
        <f>SUM(P30,P31)</f>
        <v>0</v>
      </c>
    </row>
    <row r="31" spans="1:17" ht="20.25" customHeight="1">
      <c r="A31" s="410"/>
      <c r="B31" s="412"/>
      <c r="C31" s="262" t="s">
        <v>90</v>
      </c>
      <c r="D31" s="161"/>
      <c r="E31" s="144"/>
      <c r="F31" s="162">
        <f t="shared" si="4"/>
        <v>0</v>
      </c>
      <c r="G31" s="163"/>
      <c r="H31" s="150"/>
      <c r="I31" s="162">
        <f t="shared" si="5"/>
        <v>0</v>
      </c>
      <c r="J31" s="269">
        <f t="shared" si="0"/>
        <v>0</v>
      </c>
      <c r="K31" s="164">
        <f t="shared" si="1"/>
        <v>0</v>
      </c>
      <c r="L31" s="162">
        <f t="shared" si="6"/>
        <v>0</v>
      </c>
      <c r="M31" s="269">
        <f t="shared" si="2"/>
        <v>0</v>
      </c>
      <c r="N31" s="164">
        <f t="shared" si="3"/>
        <v>0</v>
      </c>
      <c r="O31" s="162">
        <f t="shared" si="7"/>
        <v>0</v>
      </c>
      <c r="P31" s="165">
        <f t="shared" si="8"/>
        <v>0</v>
      </c>
      <c r="Q31" s="414"/>
    </row>
    <row r="32" spans="1:17" ht="20.25" customHeight="1">
      <c r="A32" s="409">
        <v>13</v>
      </c>
      <c r="B32" s="411"/>
      <c r="C32" s="260" t="s">
        <v>89</v>
      </c>
      <c r="D32" s="155"/>
      <c r="E32" s="156"/>
      <c r="F32" s="157">
        <f t="shared" si="4"/>
        <v>0</v>
      </c>
      <c r="G32" s="158"/>
      <c r="H32" s="156"/>
      <c r="I32" s="157">
        <f t="shared" si="5"/>
        <v>0</v>
      </c>
      <c r="J32" s="268">
        <f t="shared" si="0"/>
        <v>0</v>
      </c>
      <c r="K32" s="159">
        <f t="shared" si="1"/>
        <v>0</v>
      </c>
      <c r="L32" s="157">
        <f t="shared" si="6"/>
        <v>0</v>
      </c>
      <c r="M32" s="268">
        <f t="shared" si="2"/>
        <v>0</v>
      </c>
      <c r="N32" s="159">
        <f t="shared" si="3"/>
        <v>0</v>
      </c>
      <c r="O32" s="157">
        <f t="shared" si="7"/>
        <v>0</v>
      </c>
      <c r="P32" s="160">
        <f t="shared" si="8"/>
        <v>0</v>
      </c>
      <c r="Q32" s="413">
        <f>SUM(P32,P33)</f>
        <v>0</v>
      </c>
    </row>
    <row r="33" spans="1:17" ht="20.25" customHeight="1">
      <c r="A33" s="410"/>
      <c r="B33" s="412"/>
      <c r="C33" s="262" t="s">
        <v>90</v>
      </c>
      <c r="D33" s="161"/>
      <c r="E33" s="144"/>
      <c r="F33" s="162">
        <f t="shared" si="4"/>
        <v>0</v>
      </c>
      <c r="G33" s="163"/>
      <c r="H33" s="150"/>
      <c r="I33" s="162">
        <f t="shared" si="5"/>
        <v>0</v>
      </c>
      <c r="J33" s="269">
        <f t="shared" si="0"/>
        <v>0</v>
      </c>
      <c r="K33" s="164">
        <f t="shared" si="1"/>
        <v>0</v>
      </c>
      <c r="L33" s="162">
        <f t="shared" si="6"/>
        <v>0</v>
      </c>
      <c r="M33" s="269">
        <f t="shared" si="2"/>
        <v>0</v>
      </c>
      <c r="N33" s="164">
        <f t="shared" si="3"/>
        <v>0</v>
      </c>
      <c r="O33" s="162">
        <f t="shared" si="7"/>
        <v>0</v>
      </c>
      <c r="P33" s="165">
        <f t="shared" si="8"/>
        <v>0</v>
      </c>
      <c r="Q33" s="414"/>
    </row>
    <row r="34" spans="1:17" ht="20.25" customHeight="1">
      <c r="A34" s="409">
        <v>14</v>
      </c>
      <c r="B34" s="411"/>
      <c r="C34" s="260" t="s">
        <v>89</v>
      </c>
      <c r="D34" s="155"/>
      <c r="E34" s="156"/>
      <c r="F34" s="157">
        <f t="shared" si="4"/>
        <v>0</v>
      </c>
      <c r="G34" s="158"/>
      <c r="H34" s="156"/>
      <c r="I34" s="157">
        <f t="shared" si="5"/>
        <v>0</v>
      </c>
      <c r="J34" s="268">
        <f t="shared" si="0"/>
        <v>0</v>
      </c>
      <c r="K34" s="159">
        <f t="shared" si="1"/>
        <v>0</v>
      </c>
      <c r="L34" s="157">
        <f t="shared" si="6"/>
        <v>0</v>
      </c>
      <c r="M34" s="268">
        <f t="shared" si="2"/>
        <v>0</v>
      </c>
      <c r="N34" s="159">
        <f t="shared" si="3"/>
        <v>0</v>
      </c>
      <c r="O34" s="157">
        <f t="shared" si="7"/>
        <v>0</v>
      </c>
      <c r="P34" s="160">
        <f t="shared" si="8"/>
        <v>0</v>
      </c>
      <c r="Q34" s="413">
        <f>SUM(P34,P35)</f>
        <v>0</v>
      </c>
    </row>
    <row r="35" spans="1:17" ht="20.25" customHeight="1">
      <c r="A35" s="410"/>
      <c r="B35" s="412"/>
      <c r="C35" s="262" t="s">
        <v>90</v>
      </c>
      <c r="D35" s="161"/>
      <c r="E35" s="144"/>
      <c r="F35" s="162">
        <f t="shared" si="4"/>
        <v>0</v>
      </c>
      <c r="G35" s="163"/>
      <c r="H35" s="150"/>
      <c r="I35" s="162">
        <f t="shared" si="5"/>
        <v>0</v>
      </c>
      <c r="J35" s="269">
        <f t="shared" si="0"/>
        <v>0</v>
      </c>
      <c r="K35" s="164">
        <f t="shared" si="1"/>
        <v>0</v>
      </c>
      <c r="L35" s="162">
        <f t="shared" si="6"/>
        <v>0</v>
      </c>
      <c r="M35" s="269">
        <f t="shared" si="2"/>
        <v>0</v>
      </c>
      <c r="N35" s="164">
        <f t="shared" si="3"/>
        <v>0</v>
      </c>
      <c r="O35" s="162">
        <f t="shared" si="7"/>
        <v>0</v>
      </c>
      <c r="P35" s="165">
        <f t="shared" si="8"/>
        <v>0</v>
      </c>
      <c r="Q35" s="414"/>
    </row>
    <row r="36" spans="1:17" ht="20.25" customHeight="1">
      <c r="A36" s="409">
        <v>15</v>
      </c>
      <c r="B36" s="411"/>
      <c r="C36" s="260" t="s">
        <v>89</v>
      </c>
      <c r="D36" s="155"/>
      <c r="E36" s="156"/>
      <c r="F36" s="157">
        <f t="shared" si="4"/>
        <v>0</v>
      </c>
      <c r="G36" s="158"/>
      <c r="H36" s="156"/>
      <c r="I36" s="157">
        <f t="shared" si="5"/>
        <v>0</v>
      </c>
      <c r="J36" s="268">
        <f t="shared" si="0"/>
        <v>0</v>
      </c>
      <c r="K36" s="159">
        <f t="shared" si="1"/>
        <v>0</v>
      </c>
      <c r="L36" s="157">
        <f t="shared" si="6"/>
        <v>0</v>
      </c>
      <c r="M36" s="268">
        <f t="shared" si="2"/>
        <v>0</v>
      </c>
      <c r="N36" s="159">
        <f t="shared" si="3"/>
        <v>0</v>
      </c>
      <c r="O36" s="157">
        <f t="shared" si="7"/>
        <v>0</v>
      </c>
      <c r="P36" s="160">
        <f t="shared" si="8"/>
        <v>0</v>
      </c>
      <c r="Q36" s="413">
        <f>SUM(P36,P37)</f>
        <v>0</v>
      </c>
    </row>
    <row r="37" spans="1:17" ht="20.25" customHeight="1">
      <c r="A37" s="410"/>
      <c r="B37" s="412"/>
      <c r="C37" s="262" t="s">
        <v>90</v>
      </c>
      <c r="D37" s="161"/>
      <c r="E37" s="144"/>
      <c r="F37" s="162">
        <f t="shared" si="4"/>
        <v>0</v>
      </c>
      <c r="G37" s="163"/>
      <c r="H37" s="150"/>
      <c r="I37" s="162">
        <f t="shared" si="5"/>
        <v>0</v>
      </c>
      <c r="J37" s="269">
        <f t="shared" si="0"/>
        <v>0</v>
      </c>
      <c r="K37" s="164">
        <f t="shared" si="1"/>
        <v>0</v>
      </c>
      <c r="L37" s="162">
        <f t="shared" si="6"/>
        <v>0</v>
      </c>
      <c r="M37" s="269">
        <f t="shared" si="2"/>
        <v>0</v>
      </c>
      <c r="N37" s="164">
        <f t="shared" si="3"/>
        <v>0</v>
      </c>
      <c r="O37" s="162">
        <f t="shared" si="7"/>
        <v>0</v>
      </c>
      <c r="P37" s="165">
        <f t="shared" si="8"/>
        <v>0</v>
      </c>
      <c r="Q37" s="414"/>
    </row>
    <row r="38" spans="1:17" ht="20.25" customHeight="1">
      <c r="A38" s="409">
        <v>16</v>
      </c>
      <c r="B38" s="411"/>
      <c r="C38" s="260" t="s">
        <v>89</v>
      </c>
      <c r="D38" s="155"/>
      <c r="E38" s="156"/>
      <c r="F38" s="157">
        <f t="shared" si="4"/>
        <v>0</v>
      </c>
      <c r="G38" s="158"/>
      <c r="H38" s="156"/>
      <c r="I38" s="157">
        <f t="shared" si="5"/>
        <v>0</v>
      </c>
      <c r="J38" s="268">
        <f t="shared" si="0"/>
        <v>0</v>
      </c>
      <c r="K38" s="159">
        <f t="shared" si="1"/>
        <v>0</v>
      </c>
      <c r="L38" s="157">
        <f t="shared" si="6"/>
        <v>0</v>
      </c>
      <c r="M38" s="268">
        <f t="shared" si="2"/>
        <v>0</v>
      </c>
      <c r="N38" s="159">
        <f t="shared" si="3"/>
        <v>0</v>
      </c>
      <c r="O38" s="157">
        <f t="shared" si="7"/>
        <v>0</v>
      </c>
      <c r="P38" s="160">
        <f t="shared" si="8"/>
        <v>0</v>
      </c>
      <c r="Q38" s="413">
        <f>SUM(P38,P39)</f>
        <v>0</v>
      </c>
    </row>
    <row r="39" spans="1:17" ht="20.25" customHeight="1">
      <c r="A39" s="410"/>
      <c r="B39" s="412"/>
      <c r="C39" s="262" t="s">
        <v>90</v>
      </c>
      <c r="D39" s="161"/>
      <c r="E39" s="144"/>
      <c r="F39" s="162">
        <f t="shared" si="4"/>
        <v>0</v>
      </c>
      <c r="G39" s="163"/>
      <c r="H39" s="150"/>
      <c r="I39" s="162">
        <f t="shared" si="5"/>
        <v>0</v>
      </c>
      <c r="J39" s="269">
        <f t="shared" si="0"/>
        <v>0</v>
      </c>
      <c r="K39" s="164">
        <f t="shared" si="1"/>
        <v>0</v>
      </c>
      <c r="L39" s="162">
        <f t="shared" si="6"/>
        <v>0</v>
      </c>
      <c r="M39" s="269">
        <f t="shared" si="2"/>
        <v>0</v>
      </c>
      <c r="N39" s="164">
        <f t="shared" si="3"/>
        <v>0</v>
      </c>
      <c r="O39" s="162">
        <f t="shared" si="7"/>
        <v>0</v>
      </c>
      <c r="P39" s="165">
        <f t="shared" si="8"/>
        <v>0</v>
      </c>
      <c r="Q39" s="414"/>
    </row>
    <row r="40" spans="1:17" ht="20.25" customHeight="1">
      <c r="A40" s="409">
        <v>17</v>
      </c>
      <c r="B40" s="411"/>
      <c r="C40" s="260" t="s">
        <v>89</v>
      </c>
      <c r="D40" s="155"/>
      <c r="E40" s="156"/>
      <c r="F40" s="157">
        <f t="shared" si="4"/>
        <v>0</v>
      </c>
      <c r="G40" s="158"/>
      <c r="H40" s="156"/>
      <c r="I40" s="157">
        <f t="shared" si="5"/>
        <v>0</v>
      </c>
      <c r="J40" s="268">
        <f t="shared" si="0"/>
        <v>0</v>
      </c>
      <c r="K40" s="159">
        <f t="shared" si="1"/>
        <v>0</v>
      </c>
      <c r="L40" s="157">
        <f t="shared" si="6"/>
        <v>0</v>
      </c>
      <c r="M40" s="268">
        <f t="shared" si="2"/>
        <v>0</v>
      </c>
      <c r="N40" s="159">
        <f t="shared" si="3"/>
        <v>0</v>
      </c>
      <c r="O40" s="157">
        <f t="shared" si="7"/>
        <v>0</v>
      </c>
      <c r="P40" s="160">
        <f t="shared" si="8"/>
        <v>0</v>
      </c>
      <c r="Q40" s="413">
        <f>SUM(P40,P41)</f>
        <v>0</v>
      </c>
    </row>
    <row r="41" spans="1:17" ht="20.25" customHeight="1">
      <c r="A41" s="410"/>
      <c r="B41" s="412"/>
      <c r="C41" s="262" t="s">
        <v>90</v>
      </c>
      <c r="D41" s="161"/>
      <c r="E41" s="144"/>
      <c r="F41" s="162">
        <f t="shared" si="4"/>
        <v>0</v>
      </c>
      <c r="G41" s="163"/>
      <c r="H41" s="150"/>
      <c r="I41" s="162">
        <f t="shared" si="5"/>
        <v>0</v>
      </c>
      <c r="J41" s="269">
        <f t="shared" si="0"/>
        <v>0</v>
      </c>
      <c r="K41" s="164">
        <f t="shared" si="1"/>
        <v>0</v>
      </c>
      <c r="L41" s="162">
        <f t="shared" si="6"/>
        <v>0</v>
      </c>
      <c r="M41" s="269">
        <f t="shared" si="2"/>
        <v>0</v>
      </c>
      <c r="N41" s="164">
        <f t="shared" si="3"/>
        <v>0</v>
      </c>
      <c r="O41" s="162">
        <f t="shared" si="7"/>
        <v>0</v>
      </c>
      <c r="P41" s="165">
        <f t="shared" si="8"/>
        <v>0</v>
      </c>
      <c r="Q41" s="414"/>
    </row>
    <row r="42" spans="1:17" ht="20.25" customHeight="1">
      <c r="A42" s="409">
        <v>18</v>
      </c>
      <c r="B42" s="411"/>
      <c r="C42" s="260" t="s">
        <v>89</v>
      </c>
      <c r="D42" s="155"/>
      <c r="E42" s="156"/>
      <c r="F42" s="157">
        <f t="shared" si="4"/>
        <v>0</v>
      </c>
      <c r="G42" s="158"/>
      <c r="H42" s="156"/>
      <c r="I42" s="157">
        <f t="shared" si="5"/>
        <v>0</v>
      </c>
      <c r="J42" s="268">
        <f t="shared" si="0"/>
        <v>0</v>
      </c>
      <c r="K42" s="159">
        <f t="shared" si="1"/>
        <v>0</v>
      </c>
      <c r="L42" s="157">
        <f t="shared" si="6"/>
        <v>0</v>
      </c>
      <c r="M42" s="268">
        <f t="shared" si="2"/>
        <v>0</v>
      </c>
      <c r="N42" s="159">
        <f t="shared" si="3"/>
        <v>0</v>
      </c>
      <c r="O42" s="157">
        <f t="shared" si="7"/>
        <v>0</v>
      </c>
      <c r="P42" s="160">
        <f t="shared" si="8"/>
        <v>0</v>
      </c>
      <c r="Q42" s="413">
        <f>SUM(P42,P43)</f>
        <v>0</v>
      </c>
    </row>
    <row r="43" spans="1:17" ht="20.25" customHeight="1">
      <c r="A43" s="410"/>
      <c r="B43" s="412"/>
      <c r="C43" s="262" t="s">
        <v>90</v>
      </c>
      <c r="D43" s="161"/>
      <c r="E43" s="144"/>
      <c r="F43" s="162">
        <f t="shared" si="4"/>
        <v>0</v>
      </c>
      <c r="G43" s="163"/>
      <c r="H43" s="150"/>
      <c r="I43" s="162">
        <f t="shared" si="5"/>
        <v>0</v>
      </c>
      <c r="J43" s="269">
        <f t="shared" si="0"/>
        <v>0</v>
      </c>
      <c r="K43" s="164">
        <f t="shared" si="1"/>
        <v>0</v>
      </c>
      <c r="L43" s="162">
        <f t="shared" si="6"/>
        <v>0</v>
      </c>
      <c r="M43" s="269">
        <f t="shared" si="2"/>
        <v>0</v>
      </c>
      <c r="N43" s="164">
        <f t="shared" si="3"/>
        <v>0</v>
      </c>
      <c r="O43" s="162">
        <f t="shared" si="7"/>
        <v>0</v>
      </c>
      <c r="P43" s="165">
        <f t="shared" si="8"/>
        <v>0</v>
      </c>
      <c r="Q43" s="414"/>
    </row>
    <row r="44" spans="1:17" ht="20.25" customHeight="1">
      <c r="A44" s="409">
        <v>19</v>
      </c>
      <c r="B44" s="411"/>
      <c r="C44" s="260" t="s">
        <v>89</v>
      </c>
      <c r="D44" s="155"/>
      <c r="E44" s="156"/>
      <c r="F44" s="157">
        <f t="shared" si="4"/>
        <v>0</v>
      </c>
      <c r="G44" s="158"/>
      <c r="H44" s="156"/>
      <c r="I44" s="157">
        <f t="shared" si="5"/>
        <v>0</v>
      </c>
      <c r="J44" s="268">
        <f t="shared" si="0"/>
        <v>0</v>
      </c>
      <c r="K44" s="159">
        <f t="shared" si="1"/>
        <v>0</v>
      </c>
      <c r="L44" s="157">
        <f t="shared" si="6"/>
        <v>0</v>
      </c>
      <c r="M44" s="268">
        <f t="shared" si="2"/>
        <v>0</v>
      </c>
      <c r="N44" s="159">
        <f t="shared" si="3"/>
        <v>0</v>
      </c>
      <c r="O44" s="157">
        <f t="shared" si="7"/>
        <v>0</v>
      </c>
      <c r="P44" s="160">
        <f t="shared" si="8"/>
        <v>0</v>
      </c>
      <c r="Q44" s="413">
        <f>SUM(P44,P45)</f>
        <v>0</v>
      </c>
    </row>
    <row r="45" spans="1:17" ht="20.25" customHeight="1">
      <c r="A45" s="410"/>
      <c r="B45" s="412"/>
      <c r="C45" s="262" t="s">
        <v>90</v>
      </c>
      <c r="D45" s="161"/>
      <c r="E45" s="144"/>
      <c r="F45" s="162">
        <f t="shared" si="4"/>
        <v>0</v>
      </c>
      <c r="G45" s="163"/>
      <c r="H45" s="150"/>
      <c r="I45" s="162">
        <f t="shared" si="5"/>
        <v>0</v>
      </c>
      <c r="J45" s="269">
        <f t="shared" si="0"/>
        <v>0</v>
      </c>
      <c r="K45" s="164">
        <f t="shared" si="1"/>
        <v>0</v>
      </c>
      <c r="L45" s="162">
        <f t="shared" si="6"/>
        <v>0</v>
      </c>
      <c r="M45" s="269">
        <f t="shared" si="2"/>
        <v>0</v>
      </c>
      <c r="N45" s="164">
        <f t="shared" si="3"/>
        <v>0</v>
      </c>
      <c r="O45" s="162">
        <f t="shared" si="7"/>
        <v>0</v>
      </c>
      <c r="P45" s="165">
        <f t="shared" si="8"/>
        <v>0</v>
      </c>
      <c r="Q45" s="414"/>
    </row>
    <row r="46" spans="1:17" ht="20.25" customHeight="1">
      <c r="A46" s="409">
        <v>20</v>
      </c>
      <c r="B46" s="411"/>
      <c r="C46" s="260" t="s">
        <v>89</v>
      </c>
      <c r="D46" s="155"/>
      <c r="E46" s="156"/>
      <c r="F46" s="157">
        <f t="shared" si="4"/>
        <v>0</v>
      </c>
      <c r="G46" s="158"/>
      <c r="H46" s="156"/>
      <c r="I46" s="157">
        <f t="shared" si="5"/>
        <v>0</v>
      </c>
      <c r="J46" s="268">
        <f t="shared" si="0"/>
        <v>0</v>
      </c>
      <c r="K46" s="159">
        <f t="shared" si="1"/>
        <v>0</v>
      </c>
      <c r="L46" s="157">
        <f t="shared" si="6"/>
        <v>0</v>
      </c>
      <c r="M46" s="268">
        <f t="shared" si="2"/>
        <v>0</v>
      </c>
      <c r="N46" s="159">
        <f t="shared" si="3"/>
        <v>0</v>
      </c>
      <c r="O46" s="157">
        <f t="shared" si="7"/>
        <v>0</v>
      </c>
      <c r="P46" s="160">
        <f t="shared" si="8"/>
        <v>0</v>
      </c>
      <c r="Q46" s="413">
        <f>SUM(P46,P47)</f>
        <v>0</v>
      </c>
    </row>
    <row r="47" spans="1:17" ht="20.25" customHeight="1" thickBot="1">
      <c r="A47" s="417"/>
      <c r="B47" s="418"/>
      <c r="C47" s="263" t="s">
        <v>90</v>
      </c>
      <c r="D47" s="166"/>
      <c r="E47" s="167"/>
      <c r="F47" s="168">
        <f t="shared" si="4"/>
        <v>0</v>
      </c>
      <c r="G47" s="169"/>
      <c r="H47" s="167"/>
      <c r="I47" s="168">
        <f t="shared" si="5"/>
        <v>0</v>
      </c>
      <c r="J47" s="270">
        <f t="shared" si="0"/>
        <v>0</v>
      </c>
      <c r="K47" s="170">
        <f t="shared" si="1"/>
        <v>0</v>
      </c>
      <c r="L47" s="168">
        <f t="shared" si="6"/>
        <v>0</v>
      </c>
      <c r="M47" s="270">
        <f t="shared" si="2"/>
        <v>0</v>
      </c>
      <c r="N47" s="170">
        <f t="shared" si="3"/>
        <v>0</v>
      </c>
      <c r="O47" s="168">
        <f t="shared" si="7"/>
        <v>0</v>
      </c>
      <c r="P47" s="171">
        <f t="shared" si="8"/>
        <v>0</v>
      </c>
      <c r="Q47" s="408"/>
    </row>
    <row r="48" ht="12.75">
      <c r="Q48" s="415">
        <f>SUM(Q8:Q47)</f>
        <v>0</v>
      </c>
    </row>
    <row r="49" ht="12.75" thickBot="1">
      <c r="Q49" s="416"/>
    </row>
  </sheetData>
  <sheetProtection password="DDFD" sheet="1" formatCells="0" selectLockedCells="1"/>
  <mergeCells count="71">
    <mergeCell ref="Q48:Q49"/>
    <mergeCell ref="A44:A45"/>
    <mergeCell ref="B44:B45"/>
    <mergeCell ref="Q44:Q45"/>
    <mergeCell ref="A46:A47"/>
    <mergeCell ref="B46:B47"/>
    <mergeCell ref="Q46:Q47"/>
    <mergeCell ref="A40:A41"/>
    <mergeCell ref="B40:B41"/>
    <mergeCell ref="Q40:Q41"/>
    <mergeCell ref="A42:A43"/>
    <mergeCell ref="B42:B43"/>
    <mergeCell ref="Q42:Q43"/>
    <mergeCell ref="A36:A37"/>
    <mergeCell ref="B36:B37"/>
    <mergeCell ref="Q36:Q37"/>
    <mergeCell ref="A38:A39"/>
    <mergeCell ref="B38:B39"/>
    <mergeCell ref="Q38:Q39"/>
    <mergeCell ref="A32:A33"/>
    <mergeCell ref="B32:B33"/>
    <mergeCell ref="Q32:Q33"/>
    <mergeCell ref="A34:A35"/>
    <mergeCell ref="B34:B35"/>
    <mergeCell ref="Q34:Q35"/>
    <mergeCell ref="A28:A29"/>
    <mergeCell ref="B28:B29"/>
    <mergeCell ref="Q28:Q29"/>
    <mergeCell ref="A30:A31"/>
    <mergeCell ref="B30:B31"/>
    <mergeCell ref="Q30:Q31"/>
    <mergeCell ref="A24:A25"/>
    <mergeCell ref="B24:B25"/>
    <mergeCell ref="Q24:Q25"/>
    <mergeCell ref="A26:A27"/>
    <mergeCell ref="B26:B27"/>
    <mergeCell ref="Q26:Q27"/>
    <mergeCell ref="A20:A21"/>
    <mergeCell ref="B20:B21"/>
    <mergeCell ref="Q20:Q21"/>
    <mergeCell ref="A22:A23"/>
    <mergeCell ref="B22:B23"/>
    <mergeCell ref="Q22:Q23"/>
    <mergeCell ref="A16:A17"/>
    <mergeCell ref="B16:B17"/>
    <mergeCell ref="Q16:Q17"/>
    <mergeCell ref="A18:A19"/>
    <mergeCell ref="B18:B19"/>
    <mergeCell ref="Q18:Q19"/>
    <mergeCell ref="A12:A13"/>
    <mergeCell ref="B12:B13"/>
    <mergeCell ref="Q12:Q13"/>
    <mergeCell ref="A14:A15"/>
    <mergeCell ref="B14:B15"/>
    <mergeCell ref="Q14:Q15"/>
    <mergeCell ref="A8:A9"/>
    <mergeCell ref="B8:B9"/>
    <mergeCell ref="Q8:Q9"/>
    <mergeCell ref="A10:A11"/>
    <mergeCell ref="B10:B11"/>
    <mergeCell ref="Q10:Q11"/>
    <mergeCell ref="F3:Q4"/>
    <mergeCell ref="B4:D4"/>
    <mergeCell ref="A6:A7"/>
    <mergeCell ref="B6:B7"/>
    <mergeCell ref="D6:F6"/>
    <mergeCell ref="G6:I6"/>
    <mergeCell ref="J6:L6"/>
    <mergeCell ref="M6:O6"/>
    <mergeCell ref="P6:P7"/>
    <mergeCell ref="Q6:Q7"/>
  </mergeCells>
  <dataValidations count="3">
    <dataValidation allowBlank="1" showInputMessage="1" showErrorMessage="1" imeMode="hiragana" sqref="B4:D4"/>
    <dataValidation type="list" allowBlank="1" showInputMessage="1" showErrorMessage="1" sqref="E8:E47">
      <formula1>$S$8:$S$10</formula1>
    </dataValidation>
    <dataValidation type="list" allowBlank="1" showInputMessage="1" showErrorMessage="1" sqref="H8:H47">
      <formula1>$T$8:$T$10</formula1>
    </dataValidation>
  </dataValidations>
  <printOptions/>
  <pageMargins left="0.2362204724409449" right="0.1968503937007874" top="0.3937007874015748" bottom="0.5905511811023623" header="0.5118110236220472" footer="0.5118110236220472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3.75390625" style="191" customWidth="1"/>
    <col min="2" max="2" width="9.00390625" style="191" customWidth="1"/>
    <col min="3" max="3" width="10.00390625" style="191" bestFit="1" customWidth="1"/>
    <col min="4" max="4" width="11.125" style="191" customWidth="1"/>
    <col min="5" max="5" width="9.125" style="191" bestFit="1" customWidth="1"/>
    <col min="6" max="6" width="9.00390625" style="191" customWidth="1"/>
    <col min="7" max="7" width="9.125" style="191" bestFit="1" customWidth="1"/>
    <col min="8" max="8" width="11.25390625" style="191" customWidth="1"/>
    <col min="9" max="9" width="9.125" style="191" bestFit="1" customWidth="1"/>
    <col min="10" max="16384" width="9.00390625" style="191" customWidth="1"/>
  </cols>
  <sheetData>
    <row r="1" spans="1:9" ht="21">
      <c r="A1" s="419" t="s">
        <v>203</v>
      </c>
      <c r="B1" s="419"/>
      <c r="C1" s="419"/>
      <c r="D1" s="419"/>
      <c r="E1" s="419"/>
      <c r="F1" s="419"/>
      <c r="G1" s="419"/>
      <c r="H1" s="419"/>
      <c r="I1" s="419"/>
    </row>
    <row r="2" spans="1:9" ht="25.5">
      <c r="A2" s="426" t="s">
        <v>204</v>
      </c>
      <c r="B2" s="426"/>
      <c r="C2" s="426"/>
      <c r="D2" s="426"/>
      <c r="E2" s="426"/>
      <c r="F2" s="426"/>
      <c r="G2" s="426"/>
      <c r="H2" s="426"/>
      <c r="I2" s="426"/>
    </row>
    <row r="3" spans="1:9" ht="22.5">
      <c r="A3" s="264"/>
      <c r="B3" s="264"/>
      <c r="C3" s="264"/>
      <c r="D3" s="264"/>
      <c r="E3" s="264"/>
      <c r="F3" s="264"/>
      <c r="G3" s="264"/>
      <c r="H3" s="264"/>
      <c r="I3" s="264"/>
    </row>
    <row r="4" spans="2:9" ht="25.5" customHeight="1">
      <c r="B4" s="420" t="s">
        <v>114</v>
      </c>
      <c r="C4" s="420"/>
      <c r="D4" s="421"/>
      <c r="E4" s="421"/>
      <c r="F4" s="421"/>
      <c r="G4" s="421"/>
      <c r="H4" s="421"/>
      <c r="I4" s="421"/>
    </row>
    <row r="5" spans="2:9" ht="25.5" customHeight="1">
      <c r="B5" s="422" t="s">
        <v>115</v>
      </c>
      <c r="C5" s="422"/>
      <c r="D5" s="423"/>
      <c r="E5" s="423"/>
      <c r="F5" s="423"/>
      <c r="G5" s="423"/>
      <c r="H5" s="423"/>
      <c r="I5" s="423"/>
    </row>
    <row r="6" spans="2:9" ht="25.5" customHeight="1">
      <c r="B6" s="424" t="s">
        <v>116</v>
      </c>
      <c r="C6" s="424"/>
      <c r="D6" s="425"/>
      <c r="E6" s="425"/>
      <c r="F6" s="425"/>
      <c r="G6" s="425"/>
      <c r="H6" s="425"/>
      <c r="I6" s="425"/>
    </row>
    <row r="7" spans="2:9" ht="25.5" customHeight="1">
      <c r="B7" s="420" t="s">
        <v>117</v>
      </c>
      <c r="C7" s="420"/>
      <c r="D7" s="421"/>
      <c r="E7" s="421"/>
      <c r="F7" s="421"/>
      <c r="G7" s="421"/>
      <c r="H7" s="421"/>
      <c r="I7" s="421"/>
    </row>
    <row r="8" ht="12.75" thickBot="1"/>
    <row r="9" spans="2:9" ht="27.75" customHeight="1" thickBot="1" thickTop="1">
      <c r="B9" s="432" t="s">
        <v>118</v>
      </c>
      <c r="C9" s="192" t="s">
        <v>119</v>
      </c>
      <c r="D9" s="193"/>
      <c r="E9" s="194" t="s">
        <v>120</v>
      </c>
      <c r="F9" s="193"/>
      <c r="G9" s="224" t="s">
        <v>121</v>
      </c>
      <c r="H9" s="193">
        <f>D9*F9</f>
        <v>0</v>
      </c>
      <c r="I9" s="195" t="s">
        <v>122</v>
      </c>
    </row>
    <row r="10" spans="2:9" ht="27.75" customHeight="1" thickBot="1" thickTop="1">
      <c r="B10" s="433"/>
      <c r="C10" s="196" t="s">
        <v>123</v>
      </c>
      <c r="D10" s="193"/>
      <c r="E10" s="197" t="s">
        <v>120</v>
      </c>
      <c r="F10" s="193"/>
      <c r="G10" s="225" t="s">
        <v>121</v>
      </c>
      <c r="H10" s="193">
        <f>D10*F10</f>
        <v>0</v>
      </c>
      <c r="I10" s="198" t="s">
        <v>122</v>
      </c>
    </row>
    <row r="11" spans="2:9" ht="27.75" customHeight="1" thickBot="1" thickTop="1">
      <c r="B11" s="433"/>
      <c r="C11" s="277" t="s">
        <v>129</v>
      </c>
      <c r="D11" s="275">
        <v>2500</v>
      </c>
      <c r="E11" s="197" t="s">
        <v>120</v>
      </c>
      <c r="F11" s="284">
        <f>F9+F10</f>
        <v>0</v>
      </c>
      <c r="G11" s="225" t="s">
        <v>121</v>
      </c>
      <c r="H11" s="200">
        <f>D11*F11</f>
        <v>0</v>
      </c>
      <c r="I11" s="198" t="s">
        <v>122</v>
      </c>
    </row>
    <row r="12" spans="2:9" ht="27.75" customHeight="1" thickBot="1" thickTop="1">
      <c r="B12" s="433"/>
      <c r="C12" s="199" t="s">
        <v>124</v>
      </c>
      <c r="D12" s="276">
        <v>300</v>
      </c>
      <c r="E12" s="197" t="s">
        <v>120</v>
      </c>
      <c r="F12" s="197">
        <f>F11</f>
        <v>0</v>
      </c>
      <c r="G12" s="225" t="s">
        <v>121</v>
      </c>
      <c r="H12" s="200">
        <f>D12*F12</f>
        <v>0</v>
      </c>
      <c r="I12" s="198" t="s">
        <v>122</v>
      </c>
    </row>
    <row r="13" spans="2:9" ht="27.75" customHeight="1" thickBot="1" thickTop="1">
      <c r="B13" s="434"/>
      <c r="C13" s="201" t="s">
        <v>125</v>
      </c>
      <c r="D13" s="435"/>
      <c r="E13" s="436"/>
      <c r="F13" s="437"/>
      <c r="G13" s="438"/>
      <c r="H13" s="202">
        <f>SUM(H9:H12)</f>
        <v>0</v>
      </c>
      <c r="I13" s="203" t="s">
        <v>122</v>
      </c>
    </row>
    <row r="14" spans="2:9" ht="27.75" customHeight="1" thickBot="1" thickTop="1">
      <c r="B14" s="439" t="s">
        <v>126</v>
      </c>
      <c r="C14" s="196" t="s">
        <v>119</v>
      </c>
      <c r="D14" s="193"/>
      <c r="E14" s="197" t="s">
        <v>120</v>
      </c>
      <c r="F14" s="193"/>
      <c r="G14" s="225" t="s">
        <v>121</v>
      </c>
      <c r="H14" s="200">
        <f aca="true" t="shared" si="0" ref="H14:H19">D14*F14</f>
        <v>0</v>
      </c>
      <c r="I14" s="198" t="s">
        <v>122</v>
      </c>
    </row>
    <row r="15" spans="2:9" ht="27.75" customHeight="1" thickBot="1" thickTop="1">
      <c r="B15" s="433"/>
      <c r="C15" s="196" t="s">
        <v>123</v>
      </c>
      <c r="D15" s="193"/>
      <c r="E15" s="197" t="s">
        <v>120</v>
      </c>
      <c r="F15" s="193"/>
      <c r="G15" s="225" t="s">
        <v>121</v>
      </c>
      <c r="H15" s="200">
        <f t="shared" si="0"/>
        <v>0</v>
      </c>
      <c r="I15" s="198" t="s">
        <v>122</v>
      </c>
    </row>
    <row r="16" spans="2:9" ht="27.75" customHeight="1" thickBot="1" thickTop="1">
      <c r="B16" s="433"/>
      <c r="C16" s="277" t="s">
        <v>129</v>
      </c>
      <c r="D16" s="275">
        <v>2500</v>
      </c>
      <c r="E16" s="197" t="s">
        <v>120</v>
      </c>
      <c r="F16" s="284">
        <f>F14+F15</f>
        <v>0</v>
      </c>
      <c r="G16" s="225" t="s">
        <v>121</v>
      </c>
      <c r="H16" s="200">
        <f>D16*F16</f>
        <v>0</v>
      </c>
      <c r="I16" s="198" t="s">
        <v>122</v>
      </c>
    </row>
    <row r="17" spans="2:9" ht="27.75" customHeight="1" thickBot="1" thickTop="1">
      <c r="B17" s="433"/>
      <c r="C17" s="199" t="s">
        <v>127</v>
      </c>
      <c r="D17" s="276">
        <v>300</v>
      </c>
      <c r="E17" s="197" t="s">
        <v>120</v>
      </c>
      <c r="F17" s="197">
        <f>F14+F15</f>
        <v>0</v>
      </c>
      <c r="G17" s="225" t="s">
        <v>121</v>
      </c>
      <c r="H17" s="200">
        <f t="shared" si="0"/>
        <v>0</v>
      </c>
      <c r="I17" s="198" t="s">
        <v>122</v>
      </c>
    </row>
    <row r="18" spans="2:9" ht="27.75" customHeight="1" thickBot="1" thickTop="1">
      <c r="B18" s="433"/>
      <c r="C18" s="204" t="s">
        <v>125</v>
      </c>
      <c r="D18" s="435"/>
      <c r="E18" s="440"/>
      <c r="F18" s="437"/>
      <c r="G18" s="440"/>
      <c r="H18" s="205">
        <f>SUM(H14:H17)</f>
        <v>0</v>
      </c>
      <c r="I18" s="206" t="s">
        <v>122</v>
      </c>
    </row>
    <row r="19" spans="2:9" ht="27.75" customHeight="1" hidden="1" thickBot="1" thickTop="1">
      <c r="B19" s="215" t="s">
        <v>128</v>
      </c>
      <c r="C19" s="216" t="s">
        <v>129</v>
      </c>
      <c r="D19" s="217">
        <v>2000</v>
      </c>
      <c r="E19" s="218" t="s">
        <v>120</v>
      </c>
      <c r="F19" s="219"/>
      <c r="G19" s="220" t="s">
        <v>121</v>
      </c>
      <c r="H19" s="213">
        <f t="shared" si="0"/>
        <v>0</v>
      </c>
      <c r="I19" s="222" t="s">
        <v>122</v>
      </c>
    </row>
    <row r="20" spans="2:9" ht="27.75" customHeight="1" thickBot="1">
      <c r="B20" s="221" t="s">
        <v>130</v>
      </c>
      <c r="C20" s="427"/>
      <c r="D20" s="428"/>
      <c r="E20" s="428"/>
      <c r="F20" s="428"/>
      <c r="G20" s="429"/>
      <c r="H20" s="214">
        <f>SUM(H13,H18)</f>
        <v>0</v>
      </c>
      <c r="I20" s="223" t="s">
        <v>122</v>
      </c>
    </row>
    <row r="21" spans="2:9" ht="27.75" customHeight="1">
      <c r="B21" s="207"/>
      <c r="C21" s="207"/>
      <c r="D21" s="207"/>
      <c r="E21" s="207"/>
      <c r="F21" s="207"/>
      <c r="G21" s="207"/>
      <c r="H21" s="207"/>
      <c r="I21" s="207"/>
    </row>
    <row r="22" spans="1:2" ht="12.75">
      <c r="A22" s="191" t="s">
        <v>131</v>
      </c>
      <c r="B22" s="191" t="s">
        <v>218</v>
      </c>
    </row>
    <row r="23" ht="15" customHeight="1"/>
    <row r="24" spans="1:9" ht="12.75">
      <c r="A24" s="191" t="s">
        <v>131</v>
      </c>
      <c r="B24" s="191" t="s">
        <v>132</v>
      </c>
      <c r="C24" s="191" t="s">
        <v>133</v>
      </c>
      <c r="D24" s="208" t="s">
        <v>134</v>
      </c>
      <c r="E24" s="209">
        <v>1500</v>
      </c>
      <c r="F24" s="208" t="s">
        <v>135</v>
      </c>
      <c r="G24" s="209">
        <v>2500</v>
      </c>
      <c r="H24" s="208"/>
      <c r="I24" s="209"/>
    </row>
    <row r="25" spans="3:9" ht="12.75">
      <c r="C25" s="191" t="s">
        <v>136</v>
      </c>
      <c r="D25" s="208" t="s">
        <v>134</v>
      </c>
      <c r="E25" s="209">
        <v>2000</v>
      </c>
      <c r="F25" s="208" t="s">
        <v>135</v>
      </c>
      <c r="G25" s="209">
        <v>3000</v>
      </c>
      <c r="H25" s="208"/>
      <c r="I25" s="209"/>
    </row>
    <row r="26" spans="3:9" ht="12.75">
      <c r="C26" s="191" t="s">
        <v>137</v>
      </c>
      <c r="D26" s="208" t="s">
        <v>134</v>
      </c>
      <c r="E26" s="209">
        <v>3000</v>
      </c>
      <c r="F26" s="208" t="s">
        <v>135</v>
      </c>
      <c r="G26" s="209">
        <v>4500</v>
      </c>
      <c r="H26" s="208"/>
      <c r="I26" s="209"/>
    </row>
    <row r="27" spans="4:9" ht="15" customHeight="1">
      <c r="D27" s="208"/>
      <c r="E27" s="209"/>
      <c r="F27" s="208"/>
      <c r="G27" s="209"/>
      <c r="H27" s="208"/>
      <c r="I27" s="209"/>
    </row>
    <row r="28" spans="1:9" ht="12.75">
      <c r="A28" s="191" t="s">
        <v>131</v>
      </c>
      <c r="B28" s="430" t="s">
        <v>138</v>
      </c>
      <c r="C28" s="430"/>
      <c r="D28" s="430"/>
      <c r="E28" s="430"/>
      <c r="F28" s="430"/>
      <c r="G28" s="430"/>
      <c r="H28" s="430"/>
      <c r="I28" s="430"/>
    </row>
    <row r="29" spans="2:9" ht="15" customHeight="1">
      <c r="B29" s="210"/>
      <c r="C29" s="210"/>
      <c r="D29" s="210"/>
      <c r="E29" s="210"/>
      <c r="F29" s="210"/>
      <c r="G29" s="210"/>
      <c r="H29" s="210"/>
      <c r="I29" s="210"/>
    </row>
    <row r="30" spans="1:9" ht="36.75" customHeight="1">
      <c r="A30" s="211" t="s">
        <v>131</v>
      </c>
      <c r="B30" s="431" t="s">
        <v>141</v>
      </c>
      <c r="C30" s="431"/>
      <c r="D30" s="431"/>
      <c r="E30" s="431"/>
      <c r="F30" s="431"/>
      <c r="G30" s="431"/>
      <c r="H30" s="431"/>
      <c r="I30" s="431"/>
    </row>
    <row r="31" spans="1:9" ht="15" customHeight="1">
      <c r="A31" s="211"/>
      <c r="B31" s="212"/>
      <c r="C31" s="212"/>
      <c r="D31" s="212"/>
      <c r="E31" s="212"/>
      <c r="F31" s="212"/>
      <c r="G31" s="212"/>
      <c r="H31" s="212"/>
      <c r="I31" s="212"/>
    </row>
    <row r="32" spans="1:9" ht="44.25" customHeight="1">
      <c r="A32" s="211" t="s">
        <v>131</v>
      </c>
      <c r="B32" s="431" t="s">
        <v>142</v>
      </c>
      <c r="C32" s="431"/>
      <c r="D32" s="431"/>
      <c r="E32" s="431"/>
      <c r="F32" s="431"/>
      <c r="G32" s="431"/>
      <c r="H32" s="431"/>
      <c r="I32" s="431"/>
    </row>
  </sheetData>
  <sheetProtection/>
  <mergeCells count="18">
    <mergeCell ref="C20:G20"/>
    <mergeCell ref="B28:I28"/>
    <mergeCell ref="B30:I30"/>
    <mergeCell ref="B32:I32"/>
    <mergeCell ref="B7:C7"/>
    <mergeCell ref="D7:I7"/>
    <mergeCell ref="B9:B13"/>
    <mergeCell ref="D13:G13"/>
    <mergeCell ref="B14:B18"/>
    <mergeCell ref="D18:G18"/>
    <mergeCell ref="A1:I1"/>
    <mergeCell ref="B4:C4"/>
    <mergeCell ref="D4:I4"/>
    <mergeCell ref="B5:C5"/>
    <mergeCell ref="D5:I5"/>
    <mergeCell ref="B6:C6"/>
    <mergeCell ref="D6:I6"/>
    <mergeCell ref="A2:I2"/>
  </mergeCells>
  <conditionalFormatting sqref="H9">
    <cfRule type="cellIs" priority="11" dxfId="16" operator="equal">
      <formula>0</formula>
    </cfRule>
    <cfRule type="cellIs" priority="12" dxfId="9" operator="equal">
      <formula>0</formula>
    </cfRule>
  </conditionalFormatting>
  <conditionalFormatting sqref="H10">
    <cfRule type="cellIs" priority="10" dxfId="16" operator="equal">
      <formula>0</formula>
    </cfRule>
  </conditionalFormatting>
  <conditionalFormatting sqref="H14:H15 H17">
    <cfRule type="cellIs" priority="7" dxfId="16" operator="equal">
      <formula>0</formula>
    </cfRule>
  </conditionalFormatting>
  <conditionalFormatting sqref="H12">
    <cfRule type="cellIs" priority="8" dxfId="16" operator="equal">
      <formula>0</formula>
    </cfRule>
  </conditionalFormatting>
  <conditionalFormatting sqref="H13">
    <cfRule type="cellIs" priority="5" dxfId="16" operator="equal">
      <formula>0</formula>
    </cfRule>
    <cfRule type="cellIs" priority="6" dxfId="0" operator="equal">
      <formula>0</formula>
    </cfRule>
  </conditionalFormatting>
  <conditionalFormatting sqref="H18">
    <cfRule type="cellIs" priority="4" dxfId="16" operator="equal">
      <formula>0</formula>
    </cfRule>
  </conditionalFormatting>
  <conditionalFormatting sqref="H19:H20">
    <cfRule type="cellIs" priority="3" dxfId="16" operator="equal">
      <formula>0</formula>
    </cfRule>
  </conditionalFormatting>
  <conditionalFormatting sqref="H11">
    <cfRule type="cellIs" priority="2" dxfId="16" operator="equal">
      <formula>0</formula>
    </cfRule>
  </conditionalFormatting>
  <conditionalFormatting sqref="H16">
    <cfRule type="cellIs" priority="1" dxfId="16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9"/>
  <sheetViews>
    <sheetView showGridLines="0" view="pageBreakPreview" zoomScaleSheetLayoutView="100" zoomScalePageLayoutView="0" workbookViewId="0" topLeftCell="A1">
      <selection activeCell="G7" sqref="G7"/>
    </sheetView>
  </sheetViews>
  <sheetFormatPr defaultColWidth="9.00390625" defaultRowHeight="13.5"/>
  <cols>
    <col min="1" max="2" width="4.125" style="173" customWidth="1"/>
    <col min="3" max="3" width="21.00390625" style="173" customWidth="1"/>
    <col min="4" max="4" width="9.25390625" style="173" customWidth="1"/>
    <col min="5" max="5" width="62.625" style="173" customWidth="1"/>
    <col min="6" max="6" width="20.75390625" style="173" customWidth="1"/>
    <col min="7" max="7" width="15.625" style="173" customWidth="1"/>
    <col min="8" max="16384" width="9.00390625" style="173" customWidth="1"/>
  </cols>
  <sheetData>
    <row r="1" spans="3:8" ht="30" customHeight="1">
      <c r="C1" s="278" t="s">
        <v>202</v>
      </c>
      <c r="D1" s="278"/>
      <c r="E1" s="278"/>
      <c r="F1" s="278"/>
      <c r="G1" s="279" t="s">
        <v>219</v>
      </c>
      <c r="H1" s="174"/>
    </row>
    <row r="2" spans="3:8" ht="32.25" customHeight="1" thickBot="1">
      <c r="C2" s="175" t="s">
        <v>96</v>
      </c>
      <c r="D2" s="462"/>
      <c r="E2" s="462"/>
      <c r="F2" s="176"/>
      <c r="G2" s="176"/>
      <c r="H2" s="174"/>
    </row>
    <row r="3" spans="3:8" ht="6" customHeight="1" thickBot="1">
      <c r="C3" s="177"/>
      <c r="D3" s="178"/>
      <c r="E3" s="178"/>
      <c r="F3" s="176"/>
      <c r="G3" s="176"/>
      <c r="H3" s="174"/>
    </row>
    <row r="4" spans="2:8" ht="21.75" customHeight="1">
      <c r="B4" s="450" t="s">
        <v>1</v>
      </c>
      <c r="C4" s="452" t="s">
        <v>97</v>
      </c>
      <c r="D4" s="454" t="s">
        <v>98</v>
      </c>
      <c r="E4" s="456" t="s">
        <v>99</v>
      </c>
      <c r="F4" s="458" t="s">
        <v>100</v>
      </c>
      <c r="G4" s="179" t="s">
        <v>200</v>
      </c>
      <c r="H4" s="174"/>
    </row>
    <row r="5" spans="2:9" ht="21.75" customHeight="1" thickBot="1">
      <c r="B5" s="451"/>
      <c r="C5" s="453"/>
      <c r="D5" s="455"/>
      <c r="E5" s="457"/>
      <c r="F5" s="455"/>
      <c r="G5" s="180" t="s">
        <v>201</v>
      </c>
      <c r="H5" s="174"/>
      <c r="I5" s="181"/>
    </row>
    <row r="6" spans="2:8" ht="21" customHeight="1" thickTop="1">
      <c r="B6" s="459">
        <v>1</v>
      </c>
      <c r="C6" s="460"/>
      <c r="D6" s="460"/>
      <c r="E6" s="182" t="s">
        <v>101</v>
      </c>
      <c r="F6" s="461"/>
      <c r="G6" s="183"/>
      <c r="H6" s="174"/>
    </row>
    <row r="7" spans="2:8" ht="21" customHeight="1">
      <c r="B7" s="447"/>
      <c r="C7" s="448"/>
      <c r="D7" s="448"/>
      <c r="E7" s="184"/>
      <c r="F7" s="449"/>
      <c r="G7" s="185"/>
      <c r="H7" s="174"/>
    </row>
    <row r="8" spans="2:8" ht="21" customHeight="1">
      <c r="B8" s="441">
        <v>2</v>
      </c>
      <c r="C8" s="443"/>
      <c r="D8" s="443"/>
      <c r="E8" s="186" t="s">
        <v>101</v>
      </c>
      <c r="F8" s="445"/>
      <c r="G8" s="185"/>
      <c r="H8" s="174"/>
    </row>
    <row r="9" spans="2:8" ht="21" customHeight="1">
      <c r="B9" s="447"/>
      <c r="C9" s="448"/>
      <c r="D9" s="448"/>
      <c r="E9" s="184"/>
      <c r="F9" s="449"/>
      <c r="G9" s="185"/>
      <c r="H9" s="174"/>
    </row>
    <row r="10" spans="2:8" ht="21" customHeight="1">
      <c r="B10" s="441">
        <v>3</v>
      </c>
      <c r="C10" s="443"/>
      <c r="D10" s="443"/>
      <c r="E10" s="186" t="s">
        <v>101</v>
      </c>
      <c r="F10" s="445"/>
      <c r="G10" s="185"/>
      <c r="H10" s="174"/>
    </row>
    <row r="11" spans="2:8" ht="21" customHeight="1">
      <c r="B11" s="447"/>
      <c r="C11" s="448"/>
      <c r="D11" s="448"/>
      <c r="E11" s="184"/>
      <c r="F11" s="449"/>
      <c r="G11" s="185"/>
      <c r="H11" s="174"/>
    </row>
    <row r="12" spans="2:8" ht="21" customHeight="1">
      <c r="B12" s="441">
        <v>4</v>
      </c>
      <c r="C12" s="443"/>
      <c r="D12" s="443"/>
      <c r="E12" s="186" t="s">
        <v>101</v>
      </c>
      <c r="F12" s="445"/>
      <c r="G12" s="185"/>
      <c r="H12" s="174"/>
    </row>
    <row r="13" spans="2:8" ht="21" customHeight="1">
      <c r="B13" s="447"/>
      <c r="C13" s="448"/>
      <c r="D13" s="448"/>
      <c r="E13" s="184"/>
      <c r="F13" s="449"/>
      <c r="G13" s="185"/>
      <c r="H13" s="174"/>
    </row>
    <row r="14" spans="2:8" ht="21" customHeight="1">
      <c r="B14" s="441">
        <v>5</v>
      </c>
      <c r="C14" s="443"/>
      <c r="D14" s="443"/>
      <c r="E14" s="186" t="s">
        <v>101</v>
      </c>
      <c r="F14" s="445"/>
      <c r="G14" s="185"/>
      <c r="H14" s="174"/>
    </row>
    <row r="15" spans="2:8" ht="21" customHeight="1">
      <c r="B15" s="447"/>
      <c r="C15" s="448"/>
      <c r="D15" s="448"/>
      <c r="E15" s="184"/>
      <c r="F15" s="449"/>
      <c r="G15" s="185"/>
      <c r="H15" s="174"/>
    </row>
    <row r="16" spans="2:8" ht="21" customHeight="1">
      <c r="B16" s="441">
        <v>6</v>
      </c>
      <c r="C16" s="443"/>
      <c r="D16" s="443"/>
      <c r="E16" s="186" t="s">
        <v>101</v>
      </c>
      <c r="F16" s="445"/>
      <c r="G16" s="185"/>
      <c r="H16" s="174"/>
    </row>
    <row r="17" spans="2:8" ht="21" customHeight="1">
      <c r="B17" s="447"/>
      <c r="C17" s="448"/>
      <c r="D17" s="448"/>
      <c r="E17" s="184"/>
      <c r="F17" s="449"/>
      <c r="G17" s="185"/>
      <c r="H17" s="174"/>
    </row>
    <row r="18" spans="2:8" ht="21" customHeight="1">
      <c r="B18" s="441">
        <v>7</v>
      </c>
      <c r="C18" s="443"/>
      <c r="D18" s="443"/>
      <c r="E18" s="186" t="s">
        <v>101</v>
      </c>
      <c r="F18" s="445"/>
      <c r="G18" s="185"/>
      <c r="H18" s="174"/>
    </row>
    <row r="19" spans="2:8" ht="21" customHeight="1">
      <c r="B19" s="447"/>
      <c r="C19" s="448"/>
      <c r="D19" s="448"/>
      <c r="E19" s="184"/>
      <c r="F19" s="449"/>
      <c r="G19" s="185"/>
      <c r="H19" s="174"/>
    </row>
    <row r="20" spans="2:8" ht="21" customHeight="1">
      <c r="B20" s="441">
        <v>8</v>
      </c>
      <c r="C20" s="443"/>
      <c r="D20" s="443"/>
      <c r="E20" s="186" t="s">
        <v>101</v>
      </c>
      <c r="F20" s="445"/>
      <c r="G20" s="185"/>
      <c r="H20" s="174"/>
    </row>
    <row r="21" spans="2:8" ht="21" customHeight="1">
      <c r="B21" s="447"/>
      <c r="C21" s="448"/>
      <c r="D21" s="448"/>
      <c r="E21" s="184"/>
      <c r="F21" s="449"/>
      <c r="G21" s="185"/>
      <c r="H21" s="174"/>
    </row>
    <row r="22" spans="2:8" ht="21" customHeight="1">
      <c r="B22" s="441">
        <v>9</v>
      </c>
      <c r="C22" s="443"/>
      <c r="D22" s="443"/>
      <c r="E22" s="186" t="s">
        <v>101</v>
      </c>
      <c r="F22" s="445"/>
      <c r="G22" s="185"/>
      <c r="H22" s="174"/>
    </row>
    <row r="23" spans="2:8" ht="21" customHeight="1">
      <c r="B23" s="447"/>
      <c r="C23" s="448"/>
      <c r="D23" s="448"/>
      <c r="E23" s="184"/>
      <c r="F23" s="449"/>
      <c r="G23" s="185"/>
      <c r="H23" s="174"/>
    </row>
    <row r="24" spans="2:8" ht="21" customHeight="1">
      <c r="B24" s="441">
        <v>10</v>
      </c>
      <c r="C24" s="443"/>
      <c r="D24" s="443"/>
      <c r="E24" s="186" t="s">
        <v>101</v>
      </c>
      <c r="F24" s="445"/>
      <c r="G24" s="185"/>
      <c r="H24" s="174"/>
    </row>
    <row r="25" spans="2:8" ht="21" customHeight="1" thickBot="1">
      <c r="B25" s="442"/>
      <c r="C25" s="444"/>
      <c r="D25" s="444"/>
      <c r="E25" s="187"/>
      <c r="F25" s="446"/>
      <c r="G25" s="188"/>
      <c r="H25" s="174"/>
    </row>
    <row r="26" spans="2:8" ht="8.25" customHeight="1">
      <c r="B26" s="181"/>
      <c r="C26" s="181"/>
      <c r="D26" s="181"/>
      <c r="E26" s="282"/>
      <c r="F26" s="282"/>
      <c r="G26" s="282"/>
      <c r="H26" s="174"/>
    </row>
    <row r="27" spans="2:8" ht="21" customHeight="1" thickBot="1">
      <c r="B27" s="280"/>
      <c r="C27" s="280"/>
      <c r="D27" s="280"/>
      <c r="E27" s="281"/>
      <c r="F27" s="281"/>
      <c r="G27" s="279" t="s">
        <v>220</v>
      </c>
      <c r="H27" s="174"/>
    </row>
    <row r="28" spans="2:8" ht="21.75" customHeight="1">
      <c r="B28" s="450" t="s">
        <v>1</v>
      </c>
      <c r="C28" s="452" t="s">
        <v>97</v>
      </c>
      <c r="D28" s="454" t="s">
        <v>98</v>
      </c>
      <c r="E28" s="456" t="s">
        <v>99</v>
      </c>
      <c r="F28" s="458" t="s">
        <v>100</v>
      </c>
      <c r="G28" s="179" t="s">
        <v>200</v>
      </c>
      <c r="H28" s="174"/>
    </row>
    <row r="29" spans="2:9" ht="21.75" customHeight="1" thickBot="1">
      <c r="B29" s="451"/>
      <c r="C29" s="453"/>
      <c r="D29" s="455"/>
      <c r="E29" s="457"/>
      <c r="F29" s="455"/>
      <c r="G29" s="180" t="s">
        <v>201</v>
      </c>
      <c r="H29" s="174"/>
      <c r="I29" s="181"/>
    </row>
    <row r="30" spans="2:8" ht="21" customHeight="1" thickTop="1">
      <c r="B30" s="459">
        <v>11</v>
      </c>
      <c r="C30" s="460"/>
      <c r="D30" s="460"/>
      <c r="E30" s="182" t="s">
        <v>101</v>
      </c>
      <c r="F30" s="461"/>
      <c r="G30" s="183"/>
      <c r="H30" s="174"/>
    </row>
    <row r="31" spans="2:8" ht="21" customHeight="1">
      <c r="B31" s="447"/>
      <c r="C31" s="448"/>
      <c r="D31" s="448"/>
      <c r="E31" s="184"/>
      <c r="F31" s="449"/>
      <c r="G31" s="185"/>
      <c r="H31" s="174"/>
    </row>
    <row r="32" spans="2:8" ht="21" customHeight="1">
      <c r="B32" s="441">
        <f>B30+1</f>
        <v>12</v>
      </c>
      <c r="C32" s="443"/>
      <c r="D32" s="443"/>
      <c r="E32" s="186" t="s">
        <v>101</v>
      </c>
      <c r="F32" s="445"/>
      <c r="G32" s="185"/>
      <c r="H32" s="174"/>
    </row>
    <row r="33" spans="2:8" ht="21" customHeight="1">
      <c r="B33" s="447"/>
      <c r="C33" s="448"/>
      <c r="D33" s="448"/>
      <c r="E33" s="184"/>
      <c r="F33" s="449"/>
      <c r="G33" s="185"/>
      <c r="H33" s="174"/>
    </row>
    <row r="34" spans="2:8" ht="21" customHeight="1">
      <c r="B34" s="441">
        <f>B32+1</f>
        <v>13</v>
      </c>
      <c r="C34" s="443"/>
      <c r="D34" s="443"/>
      <c r="E34" s="186" t="s">
        <v>101</v>
      </c>
      <c r="F34" s="445"/>
      <c r="G34" s="185"/>
      <c r="H34" s="174"/>
    </row>
    <row r="35" spans="2:8" ht="21" customHeight="1">
      <c r="B35" s="447"/>
      <c r="C35" s="448"/>
      <c r="D35" s="448"/>
      <c r="E35" s="184"/>
      <c r="F35" s="449"/>
      <c r="G35" s="185"/>
      <c r="H35" s="174"/>
    </row>
    <row r="36" spans="2:8" ht="21" customHeight="1">
      <c r="B36" s="441">
        <f>B34+1</f>
        <v>14</v>
      </c>
      <c r="C36" s="443"/>
      <c r="D36" s="443"/>
      <c r="E36" s="186" t="s">
        <v>101</v>
      </c>
      <c r="F36" s="445"/>
      <c r="G36" s="185"/>
      <c r="H36" s="174"/>
    </row>
    <row r="37" spans="2:8" ht="21" customHeight="1">
      <c r="B37" s="447"/>
      <c r="C37" s="448"/>
      <c r="D37" s="448"/>
      <c r="E37" s="184"/>
      <c r="F37" s="449"/>
      <c r="G37" s="185"/>
      <c r="H37" s="174"/>
    </row>
    <row r="38" spans="2:8" ht="21" customHeight="1">
      <c r="B38" s="441">
        <f>B36+1</f>
        <v>15</v>
      </c>
      <c r="C38" s="443"/>
      <c r="D38" s="443"/>
      <c r="E38" s="186" t="s">
        <v>101</v>
      </c>
      <c r="F38" s="445"/>
      <c r="G38" s="185"/>
      <c r="H38" s="174"/>
    </row>
    <row r="39" spans="2:8" ht="21" customHeight="1">
      <c r="B39" s="447"/>
      <c r="C39" s="448"/>
      <c r="D39" s="448"/>
      <c r="E39" s="184"/>
      <c r="F39" s="449"/>
      <c r="G39" s="185"/>
      <c r="H39" s="174"/>
    </row>
    <row r="40" spans="2:8" ht="21" customHeight="1">
      <c r="B40" s="441">
        <f>B38+1</f>
        <v>16</v>
      </c>
      <c r="C40" s="443"/>
      <c r="D40" s="443"/>
      <c r="E40" s="186" t="s">
        <v>101</v>
      </c>
      <c r="F40" s="445"/>
      <c r="G40" s="185"/>
      <c r="H40" s="174"/>
    </row>
    <row r="41" spans="2:8" ht="21" customHeight="1">
      <c r="B41" s="447"/>
      <c r="C41" s="448"/>
      <c r="D41" s="448"/>
      <c r="E41" s="184"/>
      <c r="F41" s="449"/>
      <c r="G41" s="185"/>
      <c r="H41" s="174"/>
    </row>
    <row r="42" spans="2:8" ht="21" customHeight="1">
      <c r="B42" s="441">
        <f>B40+1</f>
        <v>17</v>
      </c>
      <c r="C42" s="443"/>
      <c r="D42" s="443"/>
      <c r="E42" s="186" t="s">
        <v>101</v>
      </c>
      <c r="F42" s="445"/>
      <c r="G42" s="185"/>
      <c r="H42" s="174"/>
    </row>
    <row r="43" spans="2:8" ht="21" customHeight="1">
      <c r="B43" s="447"/>
      <c r="C43" s="448"/>
      <c r="D43" s="448"/>
      <c r="E43" s="184"/>
      <c r="F43" s="449"/>
      <c r="G43" s="185"/>
      <c r="H43" s="174"/>
    </row>
    <row r="44" spans="2:8" ht="21" customHeight="1">
      <c r="B44" s="441">
        <f>B42+1</f>
        <v>18</v>
      </c>
      <c r="C44" s="443"/>
      <c r="D44" s="443"/>
      <c r="E44" s="186" t="s">
        <v>101</v>
      </c>
      <c r="F44" s="445"/>
      <c r="G44" s="185"/>
      <c r="H44" s="174"/>
    </row>
    <row r="45" spans="2:8" ht="21" customHeight="1">
      <c r="B45" s="447"/>
      <c r="C45" s="448"/>
      <c r="D45" s="448"/>
      <c r="E45" s="184"/>
      <c r="F45" s="449"/>
      <c r="G45" s="185"/>
      <c r="H45" s="174"/>
    </row>
    <row r="46" spans="2:8" ht="21" customHeight="1">
      <c r="B46" s="441">
        <f>B44+1</f>
        <v>19</v>
      </c>
      <c r="C46" s="443"/>
      <c r="D46" s="443"/>
      <c r="E46" s="186" t="s">
        <v>101</v>
      </c>
      <c r="F46" s="445"/>
      <c r="G46" s="185"/>
      <c r="H46" s="174"/>
    </row>
    <row r="47" spans="2:8" ht="21" customHeight="1">
      <c r="B47" s="447"/>
      <c r="C47" s="448"/>
      <c r="D47" s="448"/>
      <c r="E47" s="184"/>
      <c r="F47" s="449"/>
      <c r="G47" s="185"/>
      <c r="H47" s="174"/>
    </row>
    <row r="48" spans="2:8" ht="21" customHeight="1">
      <c r="B48" s="441">
        <f>B46+1</f>
        <v>20</v>
      </c>
      <c r="C48" s="443"/>
      <c r="D48" s="443"/>
      <c r="E48" s="186" t="s">
        <v>101</v>
      </c>
      <c r="F48" s="445"/>
      <c r="G48" s="185"/>
      <c r="H48" s="174"/>
    </row>
    <row r="49" spans="2:8" ht="21" customHeight="1" thickBot="1">
      <c r="B49" s="442"/>
      <c r="C49" s="444"/>
      <c r="D49" s="444"/>
      <c r="E49" s="187"/>
      <c r="F49" s="446"/>
      <c r="G49" s="188"/>
      <c r="H49" s="174"/>
    </row>
  </sheetData>
  <sheetProtection/>
  <mergeCells count="91">
    <mergeCell ref="D2:E2"/>
    <mergeCell ref="B4:B5"/>
    <mergeCell ref="C4:C5"/>
    <mergeCell ref="D4:D5"/>
    <mergeCell ref="E4:E5"/>
    <mergeCell ref="F4:F5"/>
    <mergeCell ref="B6:B7"/>
    <mergeCell ref="C6:C7"/>
    <mergeCell ref="D6:D7"/>
    <mergeCell ref="F6:F7"/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F18:F19"/>
    <mergeCell ref="B20:B21"/>
    <mergeCell ref="C20:C21"/>
    <mergeCell ref="D20:D21"/>
    <mergeCell ref="F20:F21"/>
    <mergeCell ref="B22:B23"/>
    <mergeCell ref="C22:C23"/>
    <mergeCell ref="D22:D23"/>
    <mergeCell ref="F22:F23"/>
    <mergeCell ref="B24:B25"/>
    <mergeCell ref="C24:C25"/>
    <mergeCell ref="D24:D25"/>
    <mergeCell ref="F24:F25"/>
    <mergeCell ref="B28:B29"/>
    <mergeCell ref="C28:C29"/>
    <mergeCell ref="D28:D29"/>
    <mergeCell ref="E28:E29"/>
    <mergeCell ref="F28:F29"/>
    <mergeCell ref="B30:B31"/>
    <mergeCell ref="C30:C31"/>
    <mergeCell ref="D30:D31"/>
    <mergeCell ref="F30:F31"/>
    <mergeCell ref="B32:B33"/>
    <mergeCell ref="C32:C33"/>
    <mergeCell ref="D32:D33"/>
    <mergeCell ref="F32:F33"/>
    <mergeCell ref="B34:B35"/>
    <mergeCell ref="C34:C35"/>
    <mergeCell ref="D34:D35"/>
    <mergeCell ref="F34:F35"/>
    <mergeCell ref="B36:B37"/>
    <mergeCell ref="C36:C37"/>
    <mergeCell ref="D36:D37"/>
    <mergeCell ref="F36:F37"/>
    <mergeCell ref="B38:B39"/>
    <mergeCell ref="C38:C39"/>
    <mergeCell ref="D38:D39"/>
    <mergeCell ref="F38:F39"/>
    <mergeCell ref="D46:D47"/>
    <mergeCell ref="F46:F47"/>
    <mergeCell ref="B40:B41"/>
    <mergeCell ref="C40:C41"/>
    <mergeCell ref="D40:D41"/>
    <mergeCell ref="F40:F41"/>
    <mergeCell ref="B42:B43"/>
    <mergeCell ref="C42:C43"/>
    <mergeCell ref="D42:D43"/>
    <mergeCell ref="F42:F43"/>
    <mergeCell ref="B48:B49"/>
    <mergeCell ref="C48:C49"/>
    <mergeCell ref="D48:D49"/>
    <mergeCell ref="F48:F49"/>
    <mergeCell ref="B44:B45"/>
    <mergeCell ref="C44:C45"/>
    <mergeCell ref="D44:D45"/>
    <mergeCell ref="F44:F45"/>
    <mergeCell ref="B46:B47"/>
    <mergeCell ref="C46:C47"/>
  </mergeCells>
  <printOptions horizontalCentered="1" verticalCentered="1"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  <rowBreaks count="1" manualBreakCount="1">
    <brk id="25" min="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07"/>
  <sheetViews>
    <sheetView showZeros="0" zoomScalePageLayoutView="0" workbookViewId="0" topLeftCell="A1">
      <selection activeCell="A10" sqref="A10"/>
    </sheetView>
  </sheetViews>
  <sheetFormatPr defaultColWidth="9.00390625" defaultRowHeight="13.5"/>
  <cols>
    <col min="1" max="1" width="7.75390625" style="0" bestFit="1" customWidth="1"/>
    <col min="2" max="2" width="12.125" style="60" customWidth="1"/>
    <col min="3" max="3" width="13.00390625" style="0" bestFit="1" customWidth="1"/>
    <col min="4" max="4" width="8.75390625" style="63" bestFit="1" customWidth="1"/>
    <col min="5" max="5" width="14.375" style="254" customWidth="1"/>
    <col min="6" max="7" width="4.875" style="67" bestFit="1" customWidth="1"/>
    <col min="8" max="8" width="7.125" style="63" bestFit="1" customWidth="1"/>
    <col min="9" max="9" width="12.125" style="69" bestFit="1" customWidth="1"/>
    <col min="10" max="10" width="8.75390625" style="67" bestFit="1" customWidth="1"/>
    <col min="11" max="11" width="4.50390625" style="70" bestFit="1" customWidth="1"/>
    <col min="12" max="12" width="14.875" style="63" bestFit="1" customWidth="1"/>
    <col min="13" max="13" width="8.75390625" style="63" bestFit="1" customWidth="1"/>
    <col min="14" max="14" width="4.50390625" style="70" bestFit="1" customWidth="1"/>
    <col min="56" max="56" width="10.75390625" style="0" bestFit="1" customWidth="1"/>
  </cols>
  <sheetData>
    <row r="1" ht="45" customHeight="1">
      <c r="B1" s="86" t="s">
        <v>60</v>
      </c>
    </row>
    <row r="2" spans="1:14" ht="12.75">
      <c r="A2" t="s">
        <v>7</v>
      </c>
      <c r="B2" s="60" t="s">
        <v>2</v>
      </c>
      <c r="C2" t="s">
        <v>54</v>
      </c>
      <c r="D2" s="63" t="s">
        <v>19</v>
      </c>
      <c r="E2" s="67" t="s">
        <v>8</v>
      </c>
      <c r="F2" s="67" t="s">
        <v>3</v>
      </c>
      <c r="G2" s="66" t="s">
        <v>0</v>
      </c>
      <c r="H2" s="66" t="s">
        <v>55</v>
      </c>
      <c r="I2" s="71" t="s">
        <v>10</v>
      </c>
      <c r="J2" s="73" t="s">
        <v>4</v>
      </c>
      <c r="K2" s="72" t="s">
        <v>143</v>
      </c>
      <c r="L2" s="73" t="s">
        <v>9</v>
      </c>
      <c r="M2" s="73" t="s">
        <v>4</v>
      </c>
      <c r="N2" s="72" t="s">
        <v>143</v>
      </c>
    </row>
    <row r="3" spans="1:14" ht="12.75">
      <c r="A3" s="1">
        <f>'申込一覧表（男）'!B9</f>
        <v>0</v>
      </c>
      <c r="B3" s="60">
        <f>'申込一覧表（男）'!C9</f>
        <v>0</v>
      </c>
      <c r="C3">
        <f>'申込一覧表（男）'!E9</f>
        <v>0</v>
      </c>
      <c r="D3" s="63">
        <f>'申込一覧表（男）'!G9</f>
      </c>
      <c r="E3" s="254">
        <f>'申込一覧表（男）'!H9</f>
        <v>0</v>
      </c>
      <c r="F3" s="226">
        <f>'申込一覧表（男）'!F9</f>
        <v>0</v>
      </c>
      <c r="G3" s="68">
        <f>'申込一覧表（男）'!I9</f>
        <v>0</v>
      </c>
      <c r="H3" s="63">
        <f>'申込一覧表（男）'!R9</f>
        <v>0</v>
      </c>
      <c r="I3" s="69">
        <f>'申込一覧表（男）'!S9</f>
      </c>
      <c r="J3" s="226">
        <f>'申込一覧表（男）'!L9</f>
        <v>0</v>
      </c>
      <c r="K3" s="227">
        <f>'申込一覧表（男）'!M9</f>
        <v>0</v>
      </c>
      <c r="L3" s="68">
        <f>'申込一覧表（男）'!T9</f>
      </c>
      <c r="M3" s="226">
        <f>'申込一覧表（男）'!P9</f>
        <v>0</v>
      </c>
      <c r="N3" s="227">
        <f>'申込一覧表（男）'!Q9</f>
        <v>0</v>
      </c>
    </row>
    <row r="4" spans="1:14" ht="12.75">
      <c r="A4" s="1">
        <f>'申込一覧表（男）'!B10</f>
        <v>0</v>
      </c>
      <c r="B4" s="60">
        <f>'申込一覧表（男）'!C10</f>
        <v>0</v>
      </c>
      <c r="C4">
        <f>'申込一覧表（男）'!E10</f>
        <v>0</v>
      </c>
      <c r="D4" s="63">
        <f>'申込一覧表（男）'!G10</f>
      </c>
      <c r="E4" s="254">
        <f>'申込一覧表（男）'!H10</f>
        <v>0</v>
      </c>
      <c r="F4" s="226">
        <f>'申込一覧表（男）'!F10</f>
        <v>0</v>
      </c>
      <c r="G4" s="68">
        <f>'申込一覧表（男）'!I10</f>
        <v>0</v>
      </c>
      <c r="H4" s="63">
        <f>'申込一覧表（男）'!R10</f>
        <v>0</v>
      </c>
      <c r="I4" s="69">
        <f>'申込一覧表（男）'!S10</f>
      </c>
      <c r="J4" s="226">
        <f>'申込一覧表（男）'!L10</f>
        <v>0</v>
      </c>
      <c r="K4" s="227">
        <f>'申込一覧表（男）'!M10</f>
        <v>0</v>
      </c>
      <c r="L4" s="226">
        <f>'申込一覧表（男）'!T10</f>
      </c>
      <c r="M4" s="226">
        <f>'申込一覧表（男）'!P10</f>
        <v>0</v>
      </c>
      <c r="N4" s="227">
        <f>'申込一覧表（男）'!Q10</f>
        <v>0</v>
      </c>
    </row>
    <row r="5" spans="1:14" ht="12.75">
      <c r="A5" s="1">
        <f>'申込一覧表（男）'!B11</f>
        <v>0</v>
      </c>
      <c r="B5" s="60">
        <f>'申込一覧表（男）'!C11</f>
        <v>0</v>
      </c>
      <c r="C5">
        <f>'申込一覧表（男）'!E11</f>
        <v>0</v>
      </c>
      <c r="D5" s="63">
        <f>'申込一覧表（男）'!G11</f>
      </c>
      <c r="E5" s="254">
        <f>'申込一覧表（男）'!H11</f>
        <v>0</v>
      </c>
      <c r="F5" s="226">
        <f>'申込一覧表（男）'!F11</f>
        <v>0</v>
      </c>
      <c r="G5" s="68">
        <f>'申込一覧表（男）'!I11</f>
        <v>0</v>
      </c>
      <c r="H5" s="63">
        <f>'申込一覧表（男）'!R11</f>
        <v>0</v>
      </c>
      <c r="I5" s="69">
        <f>'申込一覧表（男）'!S11</f>
      </c>
      <c r="J5" s="226">
        <f>'申込一覧表（男）'!L11</f>
        <v>0</v>
      </c>
      <c r="K5" s="227">
        <f>'申込一覧表（男）'!M11</f>
        <v>0</v>
      </c>
      <c r="L5" s="226">
        <f>'申込一覧表（男）'!T11</f>
      </c>
      <c r="M5" s="226">
        <f>'申込一覧表（男）'!P11</f>
        <v>0</v>
      </c>
      <c r="N5" s="227">
        <f>'申込一覧表（男）'!Q11</f>
        <v>0</v>
      </c>
    </row>
    <row r="6" spans="1:14" ht="12.75">
      <c r="A6" s="1">
        <f>'申込一覧表（男）'!B12</f>
        <v>0</v>
      </c>
      <c r="B6" s="60">
        <f>'申込一覧表（男）'!C12</f>
        <v>0</v>
      </c>
      <c r="C6">
        <f>'申込一覧表（男）'!E12</f>
        <v>0</v>
      </c>
      <c r="D6" s="63">
        <f>'申込一覧表（男）'!G12</f>
      </c>
      <c r="E6" s="254">
        <f>'申込一覧表（男）'!H12</f>
        <v>0</v>
      </c>
      <c r="F6" s="226">
        <f>'申込一覧表（男）'!F12</f>
        <v>0</v>
      </c>
      <c r="G6" s="68">
        <f>'申込一覧表（男）'!I12</f>
        <v>0</v>
      </c>
      <c r="H6" s="63">
        <f>'申込一覧表（男）'!R12</f>
        <v>0</v>
      </c>
      <c r="I6" s="69">
        <f>'申込一覧表（男）'!S12</f>
      </c>
      <c r="J6" s="226">
        <f>'申込一覧表（男）'!L12</f>
        <v>0</v>
      </c>
      <c r="K6" s="227">
        <f>'申込一覧表（男）'!M12</f>
        <v>0</v>
      </c>
      <c r="L6" s="226">
        <f>'申込一覧表（男）'!T12</f>
      </c>
      <c r="M6" s="226">
        <f>'申込一覧表（男）'!P12</f>
        <v>0</v>
      </c>
      <c r="N6" s="227">
        <f>'申込一覧表（男）'!Q12</f>
        <v>0</v>
      </c>
    </row>
    <row r="7" spans="1:14" ht="12.75">
      <c r="A7" s="1">
        <f>'申込一覧表（男）'!B13</f>
        <v>0</v>
      </c>
      <c r="B7" s="60">
        <f>'申込一覧表（男）'!C13</f>
        <v>0</v>
      </c>
      <c r="C7">
        <f>'申込一覧表（男）'!E13</f>
        <v>0</v>
      </c>
      <c r="D7" s="63">
        <f>'申込一覧表（男）'!G13</f>
      </c>
      <c r="E7" s="254">
        <f>'申込一覧表（男）'!H13</f>
        <v>0</v>
      </c>
      <c r="F7" s="226">
        <f>'申込一覧表（男）'!F13</f>
        <v>0</v>
      </c>
      <c r="G7" s="68">
        <f>'申込一覧表（男）'!I13</f>
        <v>0</v>
      </c>
      <c r="H7" s="63">
        <f>'申込一覧表（男）'!R13</f>
        <v>0</v>
      </c>
      <c r="I7" s="69">
        <f>'申込一覧表（男）'!S13</f>
      </c>
      <c r="J7" s="226">
        <f>'申込一覧表（男）'!L13</f>
        <v>0</v>
      </c>
      <c r="K7" s="227">
        <f>'申込一覧表（男）'!M13</f>
        <v>0</v>
      </c>
      <c r="L7" s="226">
        <f>'申込一覧表（男）'!T13</f>
      </c>
      <c r="M7" s="226">
        <f>'申込一覧表（男）'!P13</f>
        <v>0</v>
      </c>
      <c r="N7" s="227">
        <f>'申込一覧表（男）'!Q13</f>
        <v>0</v>
      </c>
    </row>
    <row r="8" spans="1:14" ht="12.75">
      <c r="A8" s="1">
        <f>'申込一覧表（男）'!B14</f>
        <v>0</v>
      </c>
      <c r="B8" s="60">
        <f>'申込一覧表（男）'!C14</f>
        <v>0</v>
      </c>
      <c r="C8">
        <f>'申込一覧表（男）'!E14</f>
        <v>0</v>
      </c>
      <c r="D8" s="63">
        <f>'申込一覧表（男）'!G14</f>
      </c>
      <c r="E8" s="254">
        <f>'申込一覧表（男）'!H14</f>
        <v>0</v>
      </c>
      <c r="F8" s="226">
        <f>'申込一覧表（男）'!F14</f>
        <v>0</v>
      </c>
      <c r="G8" s="68">
        <f>'申込一覧表（男）'!I14</f>
        <v>0</v>
      </c>
      <c r="H8" s="63">
        <f>'申込一覧表（男）'!R14</f>
        <v>0</v>
      </c>
      <c r="I8" s="69">
        <f>'申込一覧表（男）'!S14</f>
      </c>
      <c r="J8" s="226">
        <f>'申込一覧表（男）'!L14</f>
        <v>0</v>
      </c>
      <c r="K8" s="227">
        <f>'申込一覧表（男）'!M14</f>
        <v>0</v>
      </c>
      <c r="L8" s="226">
        <f>'申込一覧表（男）'!T14</f>
      </c>
      <c r="M8" s="226">
        <f>'申込一覧表（男）'!P14</f>
        <v>0</v>
      </c>
      <c r="N8" s="227">
        <f>'申込一覧表（男）'!Q14</f>
        <v>0</v>
      </c>
    </row>
    <row r="9" spans="1:14" ht="12.75">
      <c r="A9" s="1">
        <f>'申込一覧表（男）'!B15</f>
        <v>0</v>
      </c>
      <c r="B9" s="60">
        <f>'申込一覧表（男）'!C15</f>
        <v>0</v>
      </c>
      <c r="C9">
        <f>'申込一覧表（男）'!E15</f>
        <v>0</v>
      </c>
      <c r="D9" s="63">
        <f>'申込一覧表（男）'!G15</f>
      </c>
      <c r="E9" s="254">
        <f>'申込一覧表（男）'!H15</f>
        <v>0</v>
      </c>
      <c r="F9" s="226">
        <f>'申込一覧表（男）'!F15</f>
        <v>0</v>
      </c>
      <c r="G9" s="68">
        <f>'申込一覧表（男）'!I15</f>
        <v>0</v>
      </c>
      <c r="H9" s="63">
        <f>'申込一覧表（男）'!R15</f>
        <v>0</v>
      </c>
      <c r="I9" s="69">
        <f>'申込一覧表（男）'!S15</f>
      </c>
      <c r="J9" s="226">
        <f>'申込一覧表（男）'!L15</f>
        <v>0</v>
      </c>
      <c r="K9" s="227">
        <f>'申込一覧表（男）'!M15</f>
        <v>0</v>
      </c>
      <c r="L9" s="226">
        <f>'申込一覧表（男）'!T15</f>
      </c>
      <c r="M9" s="226">
        <f>'申込一覧表（男）'!P15</f>
        <v>0</v>
      </c>
      <c r="N9" s="227">
        <f>'申込一覧表（男）'!Q15</f>
        <v>0</v>
      </c>
    </row>
    <row r="10" spans="1:14" ht="12.75">
      <c r="A10" s="1">
        <f>'申込一覧表（男）'!B16</f>
        <v>0</v>
      </c>
      <c r="B10" s="60">
        <f>'申込一覧表（男）'!C16</f>
        <v>0</v>
      </c>
      <c r="C10">
        <f>'申込一覧表（男）'!E16</f>
        <v>0</v>
      </c>
      <c r="D10" s="63">
        <f>'申込一覧表（男）'!G16</f>
      </c>
      <c r="E10" s="254">
        <f>'申込一覧表（男）'!H16</f>
        <v>0</v>
      </c>
      <c r="F10" s="226">
        <f>'申込一覧表（男）'!F16</f>
        <v>0</v>
      </c>
      <c r="G10" s="68">
        <f>'申込一覧表（男）'!I16</f>
        <v>0</v>
      </c>
      <c r="H10" s="63">
        <f>'申込一覧表（男）'!R16</f>
        <v>0</v>
      </c>
      <c r="I10" s="69">
        <f>'申込一覧表（男）'!S16</f>
      </c>
      <c r="J10" s="226">
        <f>'申込一覧表（男）'!L16</f>
        <v>0</v>
      </c>
      <c r="K10" s="227">
        <f>'申込一覧表（男）'!M16</f>
        <v>0</v>
      </c>
      <c r="L10" s="226">
        <f>'申込一覧表（男）'!T16</f>
      </c>
      <c r="M10" s="226">
        <f>'申込一覧表（男）'!P16</f>
        <v>0</v>
      </c>
      <c r="N10" s="227">
        <f>'申込一覧表（男）'!Q16</f>
        <v>0</v>
      </c>
    </row>
    <row r="11" spans="1:14" ht="12.75">
      <c r="A11" s="1">
        <f>'申込一覧表（男）'!B17</f>
        <v>0</v>
      </c>
      <c r="B11" s="60">
        <f>'申込一覧表（男）'!C17</f>
        <v>0</v>
      </c>
      <c r="C11">
        <f>'申込一覧表（男）'!E17</f>
        <v>0</v>
      </c>
      <c r="D11" s="63">
        <f>'申込一覧表（男）'!G17</f>
      </c>
      <c r="E11" s="254">
        <f>'申込一覧表（男）'!H17</f>
        <v>0</v>
      </c>
      <c r="F11" s="226">
        <f>'申込一覧表（男）'!F17</f>
        <v>0</v>
      </c>
      <c r="G11" s="68">
        <f>'申込一覧表（男）'!I17</f>
        <v>0</v>
      </c>
      <c r="H11" s="63">
        <f>'申込一覧表（男）'!R17</f>
        <v>0</v>
      </c>
      <c r="I11" s="69">
        <f>'申込一覧表（男）'!S17</f>
      </c>
      <c r="J11" s="226">
        <f>'申込一覧表（男）'!L17</f>
        <v>0</v>
      </c>
      <c r="K11" s="227">
        <f>'申込一覧表（男）'!M17</f>
        <v>0</v>
      </c>
      <c r="L11" s="226">
        <f>'申込一覧表（男）'!T17</f>
      </c>
      <c r="M11" s="226">
        <f>'申込一覧表（男）'!P17</f>
        <v>0</v>
      </c>
      <c r="N11" s="227">
        <f>'申込一覧表（男）'!Q17</f>
        <v>0</v>
      </c>
    </row>
    <row r="12" spans="1:14" ht="12.75">
      <c r="A12" s="1">
        <f>'申込一覧表（男）'!B18</f>
        <v>0</v>
      </c>
      <c r="B12" s="60">
        <f>'申込一覧表（男）'!C18</f>
        <v>0</v>
      </c>
      <c r="C12">
        <f>'申込一覧表（男）'!E18</f>
        <v>0</v>
      </c>
      <c r="D12" s="63">
        <f>'申込一覧表（男）'!G18</f>
      </c>
      <c r="E12" s="254">
        <f>'申込一覧表（男）'!H18</f>
        <v>0</v>
      </c>
      <c r="F12" s="226">
        <f>'申込一覧表（男）'!F18</f>
        <v>0</v>
      </c>
      <c r="G12" s="68">
        <f>'申込一覧表（男）'!I18</f>
        <v>0</v>
      </c>
      <c r="H12" s="63">
        <f>'申込一覧表（男）'!R18</f>
        <v>0</v>
      </c>
      <c r="I12" s="69">
        <f>'申込一覧表（男）'!S18</f>
      </c>
      <c r="J12" s="226">
        <f>'申込一覧表（男）'!L18</f>
        <v>0</v>
      </c>
      <c r="K12" s="227">
        <f>'申込一覧表（男）'!M18</f>
        <v>0</v>
      </c>
      <c r="L12" s="226">
        <f>'申込一覧表（男）'!T18</f>
      </c>
      <c r="M12" s="226">
        <f>'申込一覧表（男）'!P18</f>
        <v>0</v>
      </c>
      <c r="N12" s="227">
        <f>'申込一覧表（男）'!Q18</f>
        <v>0</v>
      </c>
    </row>
    <row r="13" spans="1:14" ht="12.75">
      <c r="A13" s="1">
        <f>'申込一覧表（男）'!B19</f>
        <v>0</v>
      </c>
      <c r="B13" s="60">
        <f>'申込一覧表（男）'!C19</f>
        <v>0</v>
      </c>
      <c r="C13">
        <f>'申込一覧表（男）'!E19</f>
        <v>0</v>
      </c>
      <c r="D13" s="63">
        <f>'申込一覧表（男）'!G19</f>
      </c>
      <c r="E13" s="254">
        <f>'申込一覧表（男）'!H19</f>
        <v>0</v>
      </c>
      <c r="F13" s="226">
        <f>'申込一覧表（男）'!F19</f>
        <v>0</v>
      </c>
      <c r="G13" s="68">
        <f>'申込一覧表（男）'!I19</f>
        <v>0</v>
      </c>
      <c r="H13" s="63">
        <f>'申込一覧表（男）'!R19</f>
        <v>0</v>
      </c>
      <c r="I13" s="69">
        <f>'申込一覧表（男）'!S19</f>
      </c>
      <c r="J13" s="226">
        <f>'申込一覧表（男）'!L19</f>
        <v>0</v>
      </c>
      <c r="K13" s="227">
        <f>'申込一覧表（男）'!M19</f>
        <v>0</v>
      </c>
      <c r="L13" s="226">
        <f>'申込一覧表（男）'!T19</f>
      </c>
      <c r="M13" s="226">
        <f>'申込一覧表（男）'!P19</f>
        <v>0</v>
      </c>
      <c r="N13" s="227">
        <f>'申込一覧表（男）'!Q19</f>
        <v>0</v>
      </c>
    </row>
    <row r="14" spans="1:14" ht="12.75">
      <c r="A14" s="1">
        <f>'申込一覧表（男）'!B20</f>
        <v>0</v>
      </c>
      <c r="B14" s="60">
        <f>'申込一覧表（男）'!C20</f>
        <v>0</v>
      </c>
      <c r="C14">
        <f>'申込一覧表（男）'!E20</f>
        <v>0</v>
      </c>
      <c r="D14" s="63">
        <f>'申込一覧表（男）'!G20</f>
      </c>
      <c r="E14" s="254">
        <f>'申込一覧表（男）'!H20</f>
        <v>0</v>
      </c>
      <c r="F14" s="226">
        <f>'申込一覧表（男）'!F20</f>
        <v>0</v>
      </c>
      <c r="G14" s="68">
        <f>'申込一覧表（男）'!I20</f>
        <v>0</v>
      </c>
      <c r="H14" s="63">
        <f>'申込一覧表（男）'!R20</f>
        <v>0</v>
      </c>
      <c r="I14" s="69">
        <f>'申込一覧表（男）'!S20</f>
      </c>
      <c r="J14" s="226">
        <f>'申込一覧表（男）'!L20</f>
        <v>0</v>
      </c>
      <c r="K14" s="227">
        <f>'申込一覧表（男）'!M20</f>
        <v>0</v>
      </c>
      <c r="L14" s="226">
        <f>'申込一覧表（男）'!T20</f>
      </c>
      <c r="M14" s="226">
        <f>'申込一覧表（男）'!P20</f>
        <v>0</v>
      </c>
      <c r="N14" s="227">
        <f>'申込一覧表（男）'!Q20</f>
        <v>0</v>
      </c>
    </row>
    <row r="15" spans="1:14" ht="12.75">
      <c r="A15" s="1">
        <f>'申込一覧表（男）'!B21</f>
        <v>0</v>
      </c>
      <c r="B15" s="60">
        <f>'申込一覧表（男）'!C21</f>
        <v>0</v>
      </c>
      <c r="C15">
        <f>'申込一覧表（男）'!E21</f>
        <v>0</v>
      </c>
      <c r="D15" s="63">
        <f>'申込一覧表（男）'!G21</f>
      </c>
      <c r="E15" s="254">
        <f>'申込一覧表（男）'!H21</f>
        <v>0</v>
      </c>
      <c r="F15" s="226">
        <f>'申込一覧表（男）'!F21</f>
        <v>0</v>
      </c>
      <c r="G15" s="68">
        <f>'申込一覧表（男）'!I21</f>
        <v>0</v>
      </c>
      <c r="H15" s="63">
        <f>'申込一覧表（男）'!R21</f>
        <v>0</v>
      </c>
      <c r="I15" s="69">
        <f>'申込一覧表（男）'!S21</f>
      </c>
      <c r="J15" s="226">
        <f>'申込一覧表（男）'!L21</f>
        <v>0</v>
      </c>
      <c r="K15" s="227">
        <f>'申込一覧表（男）'!M21</f>
        <v>0</v>
      </c>
      <c r="L15" s="226">
        <f>'申込一覧表（男）'!T21</f>
      </c>
      <c r="M15" s="226">
        <f>'申込一覧表（男）'!P21</f>
        <v>0</v>
      </c>
      <c r="N15" s="227">
        <f>'申込一覧表（男）'!Q21</f>
        <v>0</v>
      </c>
    </row>
    <row r="16" spans="1:14" ht="12.75">
      <c r="A16" s="1">
        <f>'申込一覧表（男）'!B22</f>
        <v>0</v>
      </c>
      <c r="B16" s="60">
        <f>'申込一覧表（男）'!C22</f>
        <v>0</v>
      </c>
      <c r="C16">
        <f>'申込一覧表（男）'!E22</f>
        <v>0</v>
      </c>
      <c r="D16" s="63">
        <f>'申込一覧表（男）'!G22</f>
      </c>
      <c r="E16" s="254">
        <f>'申込一覧表（男）'!H22</f>
        <v>0</v>
      </c>
      <c r="F16" s="226">
        <f>'申込一覧表（男）'!F22</f>
        <v>0</v>
      </c>
      <c r="G16" s="68">
        <f>'申込一覧表（男）'!I22</f>
        <v>0</v>
      </c>
      <c r="H16" s="63">
        <f>'申込一覧表（男）'!R22</f>
        <v>0</v>
      </c>
      <c r="I16" s="69">
        <f>'申込一覧表（男）'!S22</f>
      </c>
      <c r="J16" s="226">
        <f>'申込一覧表（男）'!L22</f>
        <v>0</v>
      </c>
      <c r="K16" s="227">
        <f>'申込一覧表（男）'!M22</f>
        <v>0</v>
      </c>
      <c r="L16" s="226">
        <f>'申込一覧表（男）'!T22</f>
      </c>
      <c r="M16" s="226">
        <f>'申込一覧表（男）'!P22</f>
        <v>0</v>
      </c>
      <c r="N16" s="227">
        <f>'申込一覧表（男）'!Q22</f>
        <v>0</v>
      </c>
    </row>
    <row r="17" spans="1:14" ht="12.75">
      <c r="A17" s="1">
        <f>'申込一覧表（男）'!B23</f>
        <v>0</v>
      </c>
      <c r="B17" s="60">
        <f>'申込一覧表（男）'!C23</f>
        <v>0</v>
      </c>
      <c r="C17">
        <f>'申込一覧表（男）'!E23</f>
        <v>0</v>
      </c>
      <c r="D17" s="63">
        <f>'申込一覧表（男）'!G23</f>
      </c>
      <c r="E17" s="254">
        <f>'申込一覧表（男）'!H23</f>
        <v>0</v>
      </c>
      <c r="F17" s="226">
        <f>'申込一覧表（男）'!F23</f>
        <v>0</v>
      </c>
      <c r="G17" s="68">
        <f>'申込一覧表（男）'!I23</f>
        <v>0</v>
      </c>
      <c r="H17" s="63">
        <f>'申込一覧表（男）'!R23</f>
        <v>0</v>
      </c>
      <c r="I17" s="69">
        <f>'申込一覧表（男）'!S23</f>
      </c>
      <c r="J17" s="226">
        <f>'申込一覧表（男）'!L23</f>
        <v>0</v>
      </c>
      <c r="K17" s="227">
        <f>'申込一覧表（男）'!M23</f>
        <v>0</v>
      </c>
      <c r="L17" s="226">
        <f>'申込一覧表（男）'!T23</f>
      </c>
      <c r="M17" s="226">
        <f>'申込一覧表（男）'!P23</f>
        <v>0</v>
      </c>
      <c r="N17" s="227">
        <f>'申込一覧表（男）'!Q23</f>
        <v>0</v>
      </c>
    </row>
    <row r="18" spans="1:14" ht="12.75">
      <c r="A18" s="1">
        <f>'申込一覧表（男）'!B24</f>
        <v>0</v>
      </c>
      <c r="B18" s="60">
        <f>'申込一覧表（男）'!C24</f>
        <v>0</v>
      </c>
      <c r="C18">
        <f>'申込一覧表（男）'!E24</f>
        <v>0</v>
      </c>
      <c r="D18" s="63">
        <f>'申込一覧表（男）'!G24</f>
      </c>
      <c r="E18" s="254">
        <f>'申込一覧表（男）'!H24</f>
        <v>0</v>
      </c>
      <c r="F18" s="226">
        <f>'申込一覧表（男）'!F24</f>
        <v>0</v>
      </c>
      <c r="G18" s="68">
        <f>'申込一覧表（男）'!I24</f>
        <v>0</v>
      </c>
      <c r="H18" s="63">
        <f>'申込一覧表（男）'!R24</f>
        <v>0</v>
      </c>
      <c r="I18" s="69">
        <f>'申込一覧表（男）'!S24</f>
      </c>
      <c r="J18" s="226">
        <f>'申込一覧表（男）'!L24</f>
        <v>0</v>
      </c>
      <c r="K18" s="227">
        <f>'申込一覧表（男）'!M24</f>
        <v>0</v>
      </c>
      <c r="L18" s="226">
        <f>'申込一覧表（男）'!T24</f>
      </c>
      <c r="M18" s="226">
        <f>'申込一覧表（男）'!P24</f>
        <v>0</v>
      </c>
      <c r="N18" s="227">
        <f>'申込一覧表（男）'!Q24</f>
        <v>0</v>
      </c>
    </row>
    <row r="19" spans="1:14" ht="12.75">
      <c r="A19" s="1">
        <f>'申込一覧表（男）'!B25</f>
        <v>0</v>
      </c>
      <c r="B19" s="60">
        <f>'申込一覧表（男）'!C25</f>
        <v>0</v>
      </c>
      <c r="C19">
        <f>'申込一覧表（男）'!E25</f>
        <v>0</v>
      </c>
      <c r="D19" s="63">
        <f>'申込一覧表（男）'!G25</f>
      </c>
      <c r="E19" s="254">
        <f>'申込一覧表（男）'!H25</f>
        <v>0</v>
      </c>
      <c r="F19" s="226">
        <f>'申込一覧表（男）'!F25</f>
        <v>0</v>
      </c>
      <c r="G19" s="68">
        <f>'申込一覧表（男）'!I25</f>
        <v>0</v>
      </c>
      <c r="H19" s="63">
        <f>'申込一覧表（男）'!R25</f>
        <v>0</v>
      </c>
      <c r="I19" s="69">
        <f>'申込一覧表（男）'!S25</f>
      </c>
      <c r="J19" s="226">
        <f>'申込一覧表（男）'!L25</f>
        <v>0</v>
      </c>
      <c r="K19" s="227">
        <f>'申込一覧表（男）'!M25</f>
        <v>0</v>
      </c>
      <c r="L19" s="226">
        <f>'申込一覧表（男）'!T25</f>
      </c>
      <c r="M19" s="226">
        <f>'申込一覧表（男）'!P25</f>
        <v>0</v>
      </c>
      <c r="N19" s="227">
        <f>'申込一覧表（男）'!Q25</f>
        <v>0</v>
      </c>
    </row>
    <row r="20" spans="1:14" ht="12.75">
      <c r="A20" s="1">
        <f>'申込一覧表（男）'!B26</f>
        <v>0</v>
      </c>
      <c r="B20" s="60">
        <f>'申込一覧表（男）'!C26</f>
        <v>0</v>
      </c>
      <c r="C20">
        <f>'申込一覧表（男）'!E26</f>
        <v>0</v>
      </c>
      <c r="D20" s="63">
        <f>'申込一覧表（男）'!G26</f>
      </c>
      <c r="E20" s="254">
        <f>'申込一覧表（男）'!H26</f>
        <v>0</v>
      </c>
      <c r="F20" s="226">
        <f>'申込一覧表（男）'!F26</f>
        <v>0</v>
      </c>
      <c r="G20" s="68">
        <f>'申込一覧表（男）'!I26</f>
        <v>0</v>
      </c>
      <c r="H20" s="63">
        <f>'申込一覧表（男）'!R26</f>
        <v>0</v>
      </c>
      <c r="I20" s="69">
        <f>'申込一覧表（男）'!S26</f>
      </c>
      <c r="J20" s="226">
        <f>'申込一覧表（男）'!L26</f>
        <v>0</v>
      </c>
      <c r="K20" s="227">
        <f>'申込一覧表（男）'!M26</f>
        <v>0</v>
      </c>
      <c r="L20" s="226">
        <f>'申込一覧表（男）'!T26</f>
      </c>
      <c r="M20" s="226">
        <f>'申込一覧表（男）'!P26</f>
        <v>0</v>
      </c>
      <c r="N20" s="227">
        <f>'申込一覧表（男）'!Q26</f>
        <v>0</v>
      </c>
    </row>
    <row r="21" spans="1:14" ht="12.75">
      <c r="A21" s="1">
        <f>'申込一覧表（男）'!B27</f>
        <v>0</v>
      </c>
      <c r="B21" s="60">
        <f>'申込一覧表（男）'!C27</f>
        <v>0</v>
      </c>
      <c r="C21">
        <f>'申込一覧表（男）'!E27</f>
        <v>0</v>
      </c>
      <c r="D21" s="63">
        <f>'申込一覧表（男）'!G27</f>
      </c>
      <c r="E21" s="254">
        <f>'申込一覧表（男）'!H27</f>
        <v>0</v>
      </c>
      <c r="F21" s="226">
        <f>'申込一覧表（男）'!F27</f>
        <v>0</v>
      </c>
      <c r="G21" s="68">
        <f>'申込一覧表（男）'!I27</f>
        <v>0</v>
      </c>
      <c r="H21" s="63">
        <f>'申込一覧表（男）'!R27</f>
        <v>0</v>
      </c>
      <c r="I21" s="69">
        <f>'申込一覧表（男）'!S27</f>
      </c>
      <c r="J21" s="226">
        <f>'申込一覧表（男）'!L27</f>
        <v>0</v>
      </c>
      <c r="K21" s="227">
        <f>'申込一覧表（男）'!M27</f>
        <v>0</v>
      </c>
      <c r="L21" s="226">
        <f>'申込一覧表（男）'!T27</f>
      </c>
      <c r="M21" s="226">
        <f>'申込一覧表（男）'!P27</f>
        <v>0</v>
      </c>
      <c r="N21" s="227">
        <f>'申込一覧表（男）'!Q27</f>
        <v>0</v>
      </c>
    </row>
    <row r="22" spans="1:14" ht="12.75">
      <c r="A22" s="1">
        <f>'申込一覧表（男）'!B28</f>
        <v>0</v>
      </c>
      <c r="B22" s="60">
        <f>'申込一覧表（男）'!C28</f>
        <v>0</v>
      </c>
      <c r="C22">
        <f>'申込一覧表（男）'!E28</f>
        <v>0</v>
      </c>
      <c r="D22" s="63">
        <f>'申込一覧表（男）'!G28</f>
      </c>
      <c r="E22" s="254">
        <f>'申込一覧表（男）'!H28</f>
        <v>0</v>
      </c>
      <c r="F22" s="226">
        <f>'申込一覧表（男）'!F28</f>
        <v>0</v>
      </c>
      <c r="G22" s="68">
        <f>'申込一覧表（男）'!I28</f>
        <v>0</v>
      </c>
      <c r="H22" s="63">
        <f>'申込一覧表（男）'!R28</f>
        <v>0</v>
      </c>
      <c r="I22" s="69">
        <f>'申込一覧表（男）'!S28</f>
      </c>
      <c r="J22" s="226">
        <f>'申込一覧表（男）'!L28</f>
        <v>0</v>
      </c>
      <c r="K22" s="227">
        <f>'申込一覧表（男）'!M28</f>
        <v>0</v>
      </c>
      <c r="L22" s="226">
        <f>'申込一覧表（男）'!T28</f>
      </c>
      <c r="M22" s="226">
        <f>'申込一覧表（男）'!P28</f>
        <v>0</v>
      </c>
      <c r="N22" s="227">
        <f>'申込一覧表（男）'!Q28</f>
        <v>0</v>
      </c>
    </row>
    <row r="23" spans="1:14" ht="12.75">
      <c r="A23" s="1">
        <f>'申込一覧表（男）'!B29</f>
        <v>0</v>
      </c>
      <c r="B23" s="60">
        <f>'申込一覧表（男）'!C29</f>
        <v>0</v>
      </c>
      <c r="C23">
        <f>'申込一覧表（男）'!E29</f>
        <v>0</v>
      </c>
      <c r="D23" s="63">
        <f>'申込一覧表（男）'!G29</f>
      </c>
      <c r="E23" s="254">
        <f>'申込一覧表（男）'!H29</f>
        <v>0</v>
      </c>
      <c r="F23" s="226">
        <f>'申込一覧表（男）'!F29</f>
        <v>0</v>
      </c>
      <c r="G23" s="68">
        <f>'申込一覧表（男）'!I29</f>
        <v>0</v>
      </c>
      <c r="H23" s="63">
        <f>'申込一覧表（男）'!R29</f>
        <v>0</v>
      </c>
      <c r="I23" s="69">
        <f>'申込一覧表（男）'!S29</f>
      </c>
      <c r="J23" s="226">
        <f>'申込一覧表（男）'!L29</f>
        <v>0</v>
      </c>
      <c r="K23" s="227">
        <f>'申込一覧表（男）'!M29</f>
        <v>0</v>
      </c>
      <c r="L23" s="226">
        <f>'申込一覧表（男）'!T29</f>
      </c>
      <c r="M23" s="226">
        <f>'申込一覧表（男）'!P29</f>
        <v>0</v>
      </c>
      <c r="N23" s="227">
        <f>'申込一覧表（男）'!Q29</f>
        <v>0</v>
      </c>
    </row>
    <row r="24" spans="1:14" ht="12.75">
      <c r="A24" s="1">
        <f>'申込一覧表（男）'!B30</f>
        <v>0</v>
      </c>
      <c r="B24" s="60">
        <f>'申込一覧表（男）'!C30</f>
        <v>0</v>
      </c>
      <c r="C24">
        <f>'申込一覧表（男）'!E30</f>
        <v>0</v>
      </c>
      <c r="D24" s="63">
        <f>'申込一覧表（男）'!G30</f>
      </c>
      <c r="E24" s="254">
        <f>'申込一覧表（男）'!H30</f>
        <v>0</v>
      </c>
      <c r="F24" s="226">
        <f>'申込一覧表（男）'!F30</f>
        <v>0</v>
      </c>
      <c r="G24" s="68">
        <f>'申込一覧表（男）'!I30</f>
        <v>0</v>
      </c>
      <c r="H24" s="63">
        <f>'申込一覧表（男）'!R30</f>
        <v>0</v>
      </c>
      <c r="I24" s="69">
        <f>'申込一覧表（男）'!S30</f>
      </c>
      <c r="J24" s="226">
        <f>'申込一覧表（男）'!L30</f>
        <v>0</v>
      </c>
      <c r="K24" s="227">
        <f>'申込一覧表（男）'!M30</f>
        <v>0</v>
      </c>
      <c r="L24" s="226">
        <f>'申込一覧表（男）'!T30</f>
      </c>
      <c r="M24" s="226">
        <f>'申込一覧表（男）'!P30</f>
        <v>0</v>
      </c>
      <c r="N24" s="227">
        <f>'申込一覧表（男）'!Q30</f>
        <v>0</v>
      </c>
    </row>
    <row r="25" spans="1:14" ht="12.75">
      <c r="A25" s="1">
        <f>'申込一覧表（男）'!B31</f>
        <v>0</v>
      </c>
      <c r="B25" s="60">
        <f>'申込一覧表（男）'!C31</f>
        <v>0</v>
      </c>
      <c r="C25">
        <f>'申込一覧表（男）'!E31</f>
        <v>0</v>
      </c>
      <c r="D25" s="63">
        <f>'申込一覧表（男）'!G31</f>
      </c>
      <c r="E25" s="254">
        <f>'申込一覧表（男）'!H31</f>
        <v>0</v>
      </c>
      <c r="F25" s="226">
        <f>'申込一覧表（男）'!F31</f>
        <v>0</v>
      </c>
      <c r="G25" s="68">
        <f>'申込一覧表（男）'!I31</f>
        <v>0</v>
      </c>
      <c r="H25" s="63">
        <f>'申込一覧表（男）'!R31</f>
        <v>0</v>
      </c>
      <c r="I25" s="69">
        <f>'申込一覧表（男）'!S31</f>
      </c>
      <c r="J25" s="226">
        <f>'申込一覧表（男）'!L31</f>
        <v>0</v>
      </c>
      <c r="K25" s="227">
        <f>'申込一覧表（男）'!M31</f>
        <v>0</v>
      </c>
      <c r="L25" s="226">
        <f>'申込一覧表（男）'!T31</f>
      </c>
      <c r="M25" s="226">
        <f>'申込一覧表（男）'!P31</f>
        <v>0</v>
      </c>
      <c r="N25" s="227">
        <f>'申込一覧表（男）'!Q31</f>
        <v>0</v>
      </c>
    </row>
    <row r="26" spans="1:14" ht="12.75">
      <c r="A26" s="1">
        <f>'申込一覧表（男）'!B32</f>
        <v>0</v>
      </c>
      <c r="B26" s="60">
        <f>'申込一覧表（男）'!C32</f>
        <v>0</v>
      </c>
      <c r="C26">
        <f>'申込一覧表（男）'!E32</f>
        <v>0</v>
      </c>
      <c r="D26" s="63">
        <f>'申込一覧表（男）'!G32</f>
      </c>
      <c r="E26" s="254">
        <f>'申込一覧表（男）'!H32</f>
        <v>0</v>
      </c>
      <c r="F26" s="226">
        <f>'申込一覧表（男）'!F32</f>
        <v>0</v>
      </c>
      <c r="G26" s="68">
        <f>'申込一覧表（男）'!I32</f>
        <v>0</v>
      </c>
      <c r="H26" s="63">
        <f>'申込一覧表（男）'!R32</f>
        <v>0</v>
      </c>
      <c r="I26" s="69">
        <f>'申込一覧表（男）'!S32</f>
      </c>
      <c r="J26" s="226">
        <f>'申込一覧表（男）'!L32</f>
        <v>0</v>
      </c>
      <c r="K26" s="227">
        <f>'申込一覧表（男）'!M32</f>
        <v>0</v>
      </c>
      <c r="L26" s="226">
        <f>'申込一覧表（男）'!T32</f>
      </c>
      <c r="M26" s="226">
        <f>'申込一覧表（男）'!P32</f>
        <v>0</v>
      </c>
      <c r="N26" s="227">
        <f>'申込一覧表（男）'!Q32</f>
        <v>0</v>
      </c>
    </row>
    <row r="27" spans="1:14" ht="12.75">
      <c r="A27" s="1">
        <f>'申込一覧表（男）'!B33</f>
        <v>0</v>
      </c>
      <c r="B27" s="60">
        <f>'申込一覧表（男）'!C33</f>
        <v>0</v>
      </c>
      <c r="C27">
        <f>'申込一覧表（男）'!E33</f>
        <v>0</v>
      </c>
      <c r="D27" s="63">
        <f>'申込一覧表（男）'!G33</f>
      </c>
      <c r="E27" s="254">
        <f>'申込一覧表（男）'!H33</f>
        <v>0</v>
      </c>
      <c r="F27" s="226">
        <f>'申込一覧表（男）'!F33</f>
        <v>0</v>
      </c>
      <c r="G27" s="68">
        <f>'申込一覧表（男）'!I33</f>
        <v>0</v>
      </c>
      <c r="H27" s="63">
        <f>'申込一覧表（男）'!R33</f>
        <v>0</v>
      </c>
      <c r="I27" s="69">
        <f>'申込一覧表（男）'!S33</f>
      </c>
      <c r="J27" s="226">
        <f>'申込一覧表（男）'!L33</f>
        <v>0</v>
      </c>
      <c r="K27" s="227">
        <f>'申込一覧表（男）'!M33</f>
        <v>0</v>
      </c>
      <c r="L27" s="226">
        <f>'申込一覧表（男）'!T33</f>
      </c>
      <c r="M27" s="226">
        <f>'申込一覧表（男）'!P33</f>
        <v>0</v>
      </c>
      <c r="N27" s="227">
        <f>'申込一覧表（男）'!Q33</f>
        <v>0</v>
      </c>
    </row>
    <row r="28" spans="1:14" ht="12.75">
      <c r="A28" s="1">
        <f>'申込一覧表（男）'!B34</f>
        <v>0</v>
      </c>
      <c r="B28" s="60">
        <f>'申込一覧表（男）'!C34</f>
        <v>0</v>
      </c>
      <c r="C28">
        <f>'申込一覧表（男）'!E34</f>
        <v>0</v>
      </c>
      <c r="D28" s="63">
        <f>'申込一覧表（男）'!G34</f>
      </c>
      <c r="E28" s="254">
        <f>'申込一覧表（男）'!H34</f>
        <v>0</v>
      </c>
      <c r="F28" s="226">
        <f>'申込一覧表（男）'!F34</f>
        <v>0</v>
      </c>
      <c r="G28" s="68">
        <f>'申込一覧表（男）'!I34</f>
        <v>0</v>
      </c>
      <c r="H28" s="63">
        <f>'申込一覧表（男）'!R34</f>
        <v>0</v>
      </c>
      <c r="I28" s="69">
        <f>'申込一覧表（男）'!S34</f>
      </c>
      <c r="J28" s="226">
        <f>'申込一覧表（男）'!L34</f>
        <v>0</v>
      </c>
      <c r="K28" s="227">
        <f>'申込一覧表（男）'!M34</f>
        <v>0</v>
      </c>
      <c r="L28" s="226">
        <f>'申込一覧表（男）'!T34</f>
      </c>
      <c r="M28" s="226">
        <f>'申込一覧表（男）'!P34</f>
        <v>0</v>
      </c>
      <c r="N28" s="227">
        <f>'申込一覧表（男）'!Q34</f>
        <v>0</v>
      </c>
    </row>
    <row r="29" spans="1:14" ht="12.75">
      <c r="A29" s="1">
        <f>'申込一覧表（男）'!B35</f>
        <v>0</v>
      </c>
      <c r="B29" s="60">
        <f>'申込一覧表（男）'!C35</f>
        <v>0</v>
      </c>
      <c r="C29">
        <f>'申込一覧表（男）'!E35</f>
        <v>0</v>
      </c>
      <c r="D29" s="63">
        <f>'申込一覧表（男）'!G35</f>
      </c>
      <c r="E29" s="254">
        <f>'申込一覧表（男）'!H35</f>
        <v>0</v>
      </c>
      <c r="F29" s="226">
        <f>'申込一覧表（男）'!F35</f>
        <v>0</v>
      </c>
      <c r="G29" s="68">
        <f>'申込一覧表（男）'!I35</f>
        <v>0</v>
      </c>
      <c r="H29" s="63">
        <f>'申込一覧表（男）'!R35</f>
        <v>0</v>
      </c>
      <c r="I29" s="69">
        <f>'申込一覧表（男）'!S35</f>
      </c>
      <c r="J29" s="226">
        <f>'申込一覧表（男）'!L35</f>
        <v>0</v>
      </c>
      <c r="K29" s="227">
        <f>'申込一覧表（男）'!M35</f>
        <v>0</v>
      </c>
      <c r="L29" s="226">
        <f>'申込一覧表（男）'!T35</f>
      </c>
      <c r="M29" s="226">
        <f>'申込一覧表（男）'!P35</f>
        <v>0</v>
      </c>
      <c r="N29" s="227">
        <f>'申込一覧表（男）'!Q35</f>
        <v>0</v>
      </c>
    </row>
    <row r="30" spans="1:14" ht="12.75">
      <c r="A30" s="1">
        <f>'申込一覧表（男）'!B36</f>
        <v>0</v>
      </c>
      <c r="B30" s="60">
        <f>'申込一覧表（男）'!C36</f>
        <v>0</v>
      </c>
      <c r="C30">
        <f>'申込一覧表（男）'!E36</f>
        <v>0</v>
      </c>
      <c r="D30" s="63">
        <f>'申込一覧表（男）'!G36</f>
      </c>
      <c r="E30" s="254">
        <f>'申込一覧表（男）'!H36</f>
        <v>0</v>
      </c>
      <c r="F30" s="226">
        <f>'申込一覧表（男）'!F36</f>
        <v>0</v>
      </c>
      <c r="G30" s="68">
        <f>'申込一覧表（男）'!I36</f>
        <v>0</v>
      </c>
      <c r="H30" s="63">
        <f>'申込一覧表（男）'!R36</f>
        <v>0</v>
      </c>
      <c r="I30" s="69">
        <f>'申込一覧表（男）'!S36</f>
      </c>
      <c r="J30" s="226">
        <f>'申込一覧表（男）'!L36</f>
        <v>0</v>
      </c>
      <c r="K30" s="227">
        <f>'申込一覧表（男）'!M36</f>
        <v>0</v>
      </c>
      <c r="L30" s="226">
        <f>'申込一覧表（男）'!T36</f>
      </c>
      <c r="M30" s="226">
        <f>'申込一覧表（男）'!P36</f>
        <v>0</v>
      </c>
      <c r="N30" s="227">
        <f>'申込一覧表（男）'!Q36</f>
        <v>0</v>
      </c>
    </row>
    <row r="31" spans="1:14" ht="12.75">
      <c r="A31" s="1">
        <f>'申込一覧表（男）'!B37</f>
        <v>0</v>
      </c>
      <c r="B31" s="60">
        <f>'申込一覧表（男）'!C37</f>
        <v>0</v>
      </c>
      <c r="C31">
        <f>'申込一覧表（男）'!E37</f>
        <v>0</v>
      </c>
      <c r="D31" s="63">
        <f>'申込一覧表（男）'!G37</f>
      </c>
      <c r="E31" s="254">
        <f>'申込一覧表（男）'!H37</f>
        <v>0</v>
      </c>
      <c r="F31" s="226">
        <f>'申込一覧表（男）'!F37</f>
        <v>0</v>
      </c>
      <c r="G31" s="68">
        <f>'申込一覧表（男）'!I37</f>
        <v>0</v>
      </c>
      <c r="H31" s="63">
        <f>'申込一覧表（男）'!R37</f>
        <v>0</v>
      </c>
      <c r="I31" s="69">
        <f>'申込一覧表（男）'!S37</f>
      </c>
      <c r="J31" s="226">
        <f>'申込一覧表（男）'!L37</f>
        <v>0</v>
      </c>
      <c r="K31" s="227">
        <f>'申込一覧表（男）'!M37</f>
        <v>0</v>
      </c>
      <c r="L31" s="226">
        <f>'申込一覧表（男）'!T37</f>
      </c>
      <c r="M31" s="226">
        <f>'申込一覧表（男）'!P37</f>
        <v>0</v>
      </c>
      <c r="N31" s="227">
        <f>'申込一覧表（男）'!Q37</f>
        <v>0</v>
      </c>
    </row>
    <row r="32" spans="1:14" ht="12.75">
      <c r="A32" s="1">
        <f>'申込一覧表（男）'!B38</f>
        <v>0</v>
      </c>
      <c r="B32" s="60">
        <f>'申込一覧表（男）'!C38</f>
        <v>0</v>
      </c>
      <c r="C32">
        <f>'申込一覧表（男）'!E38</f>
        <v>0</v>
      </c>
      <c r="D32" s="63">
        <f>'申込一覧表（男）'!G38</f>
      </c>
      <c r="E32" s="254">
        <f>'申込一覧表（男）'!H38</f>
        <v>0</v>
      </c>
      <c r="F32" s="226">
        <f>'申込一覧表（男）'!F38</f>
        <v>0</v>
      </c>
      <c r="G32" s="68">
        <f>'申込一覧表（男）'!I38</f>
        <v>0</v>
      </c>
      <c r="H32" s="63">
        <f>'申込一覧表（男）'!R38</f>
        <v>0</v>
      </c>
      <c r="I32" s="69">
        <f>'申込一覧表（男）'!S38</f>
      </c>
      <c r="J32" s="226">
        <f>'申込一覧表（男）'!L38</f>
        <v>0</v>
      </c>
      <c r="K32" s="227">
        <f>'申込一覧表（男）'!M38</f>
        <v>0</v>
      </c>
      <c r="L32" s="226">
        <f>'申込一覧表（男）'!T38</f>
      </c>
      <c r="M32" s="226">
        <f>'申込一覧表（男）'!P38</f>
        <v>0</v>
      </c>
      <c r="N32" s="227">
        <f>'申込一覧表（男）'!Q38</f>
        <v>0</v>
      </c>
    </row>
    <row r="33" spans="1:14" ht="12.75">
      <c r="A33" s="1">
        <f>'申込一覧表（男）'!B39</f>
        <v>0</v>
      </c>
      <c r="B33" s="60">
        <f>'申込一覧表（男）'!C39</f>
        <v>0</v>
      </c>
      <c r="C33">
        <f>'申込一覧表（男）'!E39</f>
        <v>0</v>
      </c>
      <c r="D33" s="63">
        <f>'申込一覧表（男）'!G39</f>
      </c>
      <c r="E33" s="254">
        <f>'申込一覧表（男）'!H39</f>
        <v>0</v>
      </c>
      <c r="F33" s="226">
        <f>'申込一覧表（男）'!F39</f>
        <v>0</v>
      </c>
      <c r="G33" s="68">
        <f>'申込一覧表（男）'!I39</f>
        <v>0</v>
      </c>
      <c r="H33" s="63">
        <f>'申込一覧表（男）'!R39</f>
        <v>0</v>
      </c>
      <c r="I33" s="69">
        <f>'申込一覧表（男）'!S39</f>
      </c>
      <c r="J33" s="226">
        <f>'申込一覧表（男）'!L39</f>
        <v>0</v>
      </c>
      <c r="K33" s="227">
        <f>'申込一覧表（男）'!M39</f>
        <v>0</v>
      </c>
      <c r="L33" s="226">
        <f>'申込一覧表（男）'!T39</f>
      </c>
      <c r="M33" s="226">
        <f>'申込一覧表（男）'!P39</f>
        <v>0</v>
      </c>
      <c r="N33" s="227">
        <f>'申込一覧表（男）'!Q39</f>
        <v>0</v>
      </c>
    </row>
    <row r="34" spans="1:14" ht="12.75">
      <c r="A34" s="1">
        <f>'申込一覧表（男）'!B40</f>
        <v>0</v>
      </c>
      <c r="B34" s="60">
        <f>'申込一覧表（男）'!C40</f>
        <v>0</v>
      </c>
      <c r="C34">
        <f>'申込一覧表（男）'!E40</f>
        <v>0</v>
      </c>
      <c r="D34" s="63">
        <f>'申込一覧表（男）'!G40</f>
      </c>
      <c r="E34" s="254">
        <f>'申込一覧表（男）'!H40</f>
        <v>0</v>
      </c>
      <c r="F34" s="226">
        <f>'申込一覧表（男）'!F40</f>
        <v>0</v>
      </c>
      <c r="G34" s="68">
        <f>'申込一覧表（男）'!I40</f>
        <v>0</v>
      </c>
      <c r="H34" s="63">
        <f>'申込一覧表（男）'!R40</f>
        <v>0</v>
      </c>
      <c r="I34" s="69">
        <f>'申込一覧表（男）'!S40</f>
      </c>
      <c r="J34" s="226">
        <f>'申込一覧表（男）'!L40</f>
        <v>0</v>
      </c>
      <c r="K34" s="227">
        <f>'申込一覧表（男）'!M40</f>
        <v>0</v>
      </c>
      <c r="L34" s="226">
        <f>'申込一覧表（男）'!T40</f>
      </c>
      <c r="M34" s="226">
        <f>'申込一覧表（男）'!P40</f>
        <v>0</v>
      </c>
      <c r="N34" s="227">
        <f>'申込一覧表（男）'!Q40</f>
        <v>0</v>
      </c>
    </row>
    <row r="35" spans="1:14" ht="12.75">
      <c r="A35" s="1">
        <f>'申込一覧表（男）'!B41</f>
        <v>0</v>
      </c>
      <c r="B35" s="60">
        <f>'申込一覧表（男）'!C41</f>
        <v>0</v>
      </c>
      <c r="C35">
        <f>'申込一覧表（男）'!E41</f>
        <v>0</v>
      </c>
      <c r="D35" s="63">
        <f>'申込一覧表（男）'!G41</f>
      </c>
      <c r="E35" s="254">
        <f>'申込一覧表（男）'!H41</f>
        <v>0</v>
      </c>
      <c r="F35" s="226">
        <f>'申込一覧表（男）'!F41</f>
        <v>0</v>
      </c>
      <c r="G35" s="68">
        <f>'申込一覧表（男）'!I41</f>
        <v>0</v>
      </c>
      <c r="H35" s="63">
        <f>'申込一覧表（男）'!R41</f>
        <v>0</v>
      </c>
      <c r="I35" s="69">
        <f>'申込一覧表（男）'!S41</f>
      </c>
      <c r="J35" s="226">
        <f>'申込一覧表（男）'!L41</f>
        <v>0</v>
      </c>
      <c r="K35" s="227">
        <f>'申込一覧表（男）'!M41</f>
        <v>0</v>
      </c>
      <c r="L35" s="226">
        <f>'申込一覧表（男）'!T41</f>
      </c>
      <c r="M35" s="226">
        <f>'申込一覧表（男）'!P41</f>
        <v>0</v>
      </c>
      <c r="N35" s="227">
        <f>'申込一覧表（男）'!Q41</f>
        <v>0</v>
      </c>
    </row>
    <row r="36" spans="1:14" ht="12.75">
      <c r="A36" s="1">
        <f>'申込一覧表（男）'!B42</f>
        <v>0</v>
      </c>
      <c r="B36" s="60">
        <f>'申込一覧表（男）'!C42</f>
        <v>0</v>
      </c>
      <c r="C36">
        <f>'申込一覧表（男）'!E42</f>
        <v>0</v>
      </c>
      <c r="D36" s="63">
        <f>'申込一覧表（男）'!G42</f>
      </c>
      <c r="E36" s="254">
        <f>'申込一覧表（男）'!H42</f>
        <v>0</v>
      </c>
      <c r="F36" s="226">
        <f>'申込一覧表（男）'!F42</f>
        <v>0</v>
      </c>
      <c r="G36" s="68">
        <f>'申込一覧表（男）'!I42</f>
        <v>0</v>
      </c>
      <c r="H36" s="63">
        <f>'申込一覧表（男）'!R42</f>
        <v>0</v>
      </c>
      <c r="I36" s="69">
        <f>'申込一覧表（男）'!S42</f>
      </c>
      <c r="J36" s="226">
        <f>'申込一覧表（男）'!L42</f>
        <v>0</v>
      </c>
      <c r="K36" s="227">
        <f>'申込一覧表（男）'!M42</f>
        <v>0</v>
      </c>
      <c r="L36" s="226">
        <f>'申込一覧表（男）'!T42</f>
      </c>
      <c r="M36" s="226">
        <f>'申込一覧表（男）'!P42</f>
        <v>0</v>
      </c>
      <c r="N36" s="227">
        <f>'申込一覧表（男）'!Q42</f>
        <v>0</v>
      </c>
    </row>
    <row r="37" spans="1:14" ht="12.75">
      <c r="A37" s="1">
        <f>'申込一覧表（男）'!B43</f>
        <v>0</v>
      </c>
      <c r="B37" s="60">
        <f>'申込一覧表（男）'!C43</f>
        <v>0</v>
      </c>
      <c r="C37">
        <f>'申込一覧表（男）'!E43</f>
        <v>0</v>
      </c>
      <c r="D37" s="63">
        <f>'申込一覧表（男）'!G43</f>
      </c>
      <c r="E37" s="254">
        <f>'申込一覧表（男）'!H43</f>
        <v>0</v>
      </c>
      <c r="F37" s="226">
        <f>'申込一覧表（男）'!F43</f>
        <v>0</v>
      </c>
      <c r="G37" s="68">
        <f>'申込一覧表（男）'!I43</f>
        <v>0</v>
      </c>
      <c r="H37" s="63">
        <f>'申込一覧表（男）'!R43</f>
        <v>0</v>
      </c>
      <c r="I37" s="69">
        <f>'申込一覧表（男）'!S43</f>
      </c>
      <c r="J37" s="226">
        <f>'申込一覧表（男）'!L43</f>
        <v>0</v>
      </c>
      <c r="K37" s="227">
        <f>'申込一覧表（男）'!M43</f>
        <v>0</v>
      </c>
      <c r="L37" s="226">
        <f>'申込一覧表（男）'!T43</f>
      </c>
      <c r="M37" s="226">
        <f>'申込一覧表（男）'!P43</f>
        <v>0</v>
      </c>
      <c r="N37" s="227">
        <f>'申込一覧表（男）'!Q43</f>
        <v>0</v>
      </c>
    </row>
    <row r="38" spans="1:14" ht="12.75">
      <c r="A38" s="1">
        <f>'申込一覧表（男）'!B44</f>
        <v>0</v>
      </c>
      <c r="B38" s="60">
        <f>'申込一覧表（男）'!C44</f>
        <v>0</v>
      </c>
      <c r="C38">
        <f>'申込一覧表（男）'!E44</f>
        <v>0</v>
      </c>
      <c r="D38" s="63">
        <f>'申込一覧表（男）'!G44</f>
      </c>
      <c r="E38" s="254">
        <f>'申込一覧表（男）'!H44</f>
        <v>0</v>
      </c>
      <c r="F38" s="226">
        <f>'申込一覧表（男）'!F44</f>
        <v>0</v>
      </c>
      <c r="G38" s="68">
        <f>'申込一覧表（男）'!I44</f>
        <v>0</v>
      </c>
      <c r="H38" s="63">
        <f>'申込一覧表（男）'!R44</f>
        <v>0</v>
      </c>
      <c r="I38" s="69">
        <f>'申込一覧表（男）'!S44</f>
      </c>
      <c r="J38" s="226">
        <f>'申込一覧表（男）'!L44</f>
        <v>0</v>
      </c>
      <c r="K38" s="227">
        <f>'申込一覧表（男）'!M44</f>
        <v>0</v>
      </c>
      <c r="L38" s="226">
        <f>'申込一覧表（男）'!T44</f>
      </c>
      <c r="M38" s="226">
        <f>'申込一覧表（男）'!P44</f>
        <v>0</v>
      </c>
      <c r="N38" s="227">
        <f>'申込一覧表（男）'!Q44</f>
        <v>0</v>
      </c>
    </row>
    <row r="39" spans="1:14" ht="12.75">
      <c r="A39" s="1">
        <f>'申込一覧表（男）'!B45</f>
        <v>0</v>
      </c>
      <c r="B39" s="60">
        <f>'申込一覧表（男）'!C45</f>
        <v>0</v>
      </c>
      <c r="C39">
        <f>'申込一覧表（男）'!E45</f>
        <v>0</v>
      </c>
      <c r="D39" s="63">
        <f>'申込一覧表（男）'!G45</f>
      </c>
      <c r="E39" s="254">
        <f>'申込一覧表（男）'!H45</f>
        <v>0</v>
      </c>
      <c r="F39" s="226">
        <f>'申込一覧表（男）'!F45</f>
        <v>0</v>
      </c>
      <c r="G39" s="68">
        <f>'申込一覧表（男）'!I45</f>
        <v>0</v>
      </c>
      <c r="H39" s="63">
        <f>'申込一覧表（男）'!R45</f>
        <v>0</v>
      </c>
      <c r="I39" s="69">
        <f>'申込一覧表（男）'!S45</f>
      </c>
      <c r="J39" s="226">
        <f>'申込一覧表（男）'!L45</f>
        <v>0</v>
      </c>
      <c r="K39" s="227">
        <f>'申込一覧表（男）'!M45</f>
        <v>0</v>
      </c>
      <c r="L39" s="226">
        <f>'申込一覧表（男）'!T45</f>
      </c>
      <c r="M39" s="226">
        <f>'申込一覧表（男）'!P45</f>
        <v>0</v>
      </c>
      <c r="N39" s="227">
        <f>'申込一覧表（男）'!Q45</f>
        <v>0</v>
      </c>
    </row>
    <row r="40" spans="1:14" ht="12.75">
      <c r="A40" s="1">
        <f>'申込一覧表（男）'!B46</f>
        <v>0</v>
      </c>
      <c r="B40" s="60">
        <f>'申込一覧表（男）'!C46</f>
        <v>0</v>
      </c>
      <c r="C40">
        <f>'申込一覧表（男）'!E46</f>
        <v>0</v>
      </c>
      <c r="D40" s="63">
        <f>'申込一覧表（男）'!G46</f>
      </c>
      <c r="E40" s="254">
        <f>'申込一覧表（男）'!H46</f>
        <v>0</v>
      </c>
      <c r="F40" s="226">
        <f>'申込一覧表（男）'!F46</f>
        <v>0</v>
      </c>
      <c r="G40" s="68">
        <f>'申込一覧表（男）'!I46</f>
        <v>0</v>
      </c>
      <c r="H40" s="63">
        <f>'申込一覧表（男）'!R46</f>
        <v>0</v>
      </c>
      <c r="I40" s="69">
        <f>'申込一覧表（男）'!S46</f>
      </c>
      <c r="J40" s="226">
        <f>'申込一覧表（男）'!L46</f>
        <v>0</v>
      </c>
      <c r="K40" s="227">
        <f>'申込一覧表（男）'!M46</f>
        <v>0</v>
      </c>
      <c r="L40" s="226">
        <f>'申込一覧表（男）'!T46</f>
      </c>
      <c r="M40" s="226">
        <f>'申込一覧表（男）'!P46</f>
        <v>0</v>
      </c>
      <c r="N40" s="227">
        <f>'申込一覧表（男）'!Q46</f>
        <v>0</v>
      </c>
    </row>
    <row r="41" spans="1:14" ht="12.75">
      <c r="A41" s="1">
        <f>'申込一覧表（男）'!B47</f>
        <v>0</v>
      </c>
      <c r="B41" s="60">
        <f>'申込一覧表（男）'!C47</f>
        <v>0</v>
      </c>
      <c r="C41">
        <f>'申込一覧表（男）'!E47</f>
        <v>0</v>
      </c>
      <c r="D41" s="63">
        <f>'申込一覧表（男）'!G47</f>
      </c>
      <c r="E41" s="254">
        <f>'申込一覧表（男）'!H47</f>
        <v>0</v>
      </c>
      <c r="F41" s="226">
        <f>'申込一覧表（男）'!F47</f>
        <v>0</v>
      </c>
      <c r="G41" s="68">
        <f>'申込一覧表（男）'!I47</f>
        <v>0</v>
      </c>
      <c r="H41" s="63">
        <f>'申込一覧表（男）'!R47</f>
        <v>0</v>
      </c>
      <c r="I41" s="69">
        <f>'申込一覧表（男）'!S47</f>
      </c>
      <c r="J41" s="226">
        <f>'申込一覧表（男）'!L47</f>
        <v>0</v>
      </c>
      <c r="K41" s="227">
        <f>'申込一覧表（男）'!M47</f>
        <v>0</v>
      </c>
      <c r="L41" s="226">
        <f>'申込一覧表（男）'!T47</f>
      </c>
      <c r="M41" s="226">
        <f>'申込一覧表（男）'!P47</f>
        <v>0</v>
      </c>
      <c r="N41" s="227">
        <f>'申込一覧表（男）'!Q47</f>
        <v>0</v>
      </c>
    </row>
    <row r="42" spans="1:14" ht="12.75">
      <c r="A42" s="1">
        <f>'申込一覧表（男）'!B48</f>
        <v>0</v>
      </c>
      <c r="B42" s="60">
        <f>'申込一覧表（男）'!C48</f>
        <v>0</v>
      </c>
      <c r="C42">
        <f>'申込一覧表（男）'!E48</f>
        <v>0</v>
      </c>
      <c r="D42" s="63">
        <f>'申込一覧表（男）'!G48</f>
      </c>
      <c r="E42" s="254">
        <f>'申込一覧表（男）'!H48</f>
        <v>0</v>
      </c>
      <c r="F42" s="226">
        <f>'申込一覧表（男）'!F48</f>
        <v>0</v>
      </c>
      <c r="G42" s="68">
        <f>'申込一覧表（男）'!I48</f>
        <v>0</v>
      </c>
      <c r="H42" s="63">
        <f>'申込一覧表（男）'!R48</f>
        <v>0</v>
      </c>
      <c r="I42" s="69">
        <f>'申込一覧表（男）'!S48</f>
      </c>
      <c r="J42" s="226">
        <f>'申込一覧表（男）'!L48</f>
        <v>0</v>
      </c>
      <c r="K42" s="227">
        <f>'申込一覧表（男）'!M48</f>
        <v>0</v>
      </c>
      <c r="L42" s="226">
        <f>'申込一覧表（男）'!T48</f>
      </c>
      <c r="M42" s="226">
        <f>'申込一覧表（男）'!P48</f>
        <v>0</v>
      </c>
      <c r="N42" s="227">
        <f>'申込一覧表（男）'!Q48</f>
        <v>0</v>
      </c>
    </row>
    <row r="43" spans="1:14" ht="12.75">
      <c r="A43" s="1">
        <f>'申込一覧表（男）'!B49</f>
        <v>0</v>
      </c>
      <c r="B43" s="60">
        <f>'申込一覧表（男）'!C49</f>
        <v>0</v>
      </c>
      <c r="C43">
        <f>'申込一覧表（男）'!E49</f>
        <v>0</v>
      </c>
      <c r="D43" s="63">
        <f>'申込一覧表（男）'!G49</f>
      </c>
      <c r="E43" s="254">
        <f>'申込一覧表（男）'!H49</f>
        <v>0</v>
      </c>
      <c r="F43" s="226">
        <f>'申込一覧表（男）'!F49</f>
        <v>0</v>
      </c>
      <c r="G43" s="68">
        <f>'申込一覧表（男）'!I49</f>
        <v>0</v>
      </c>
      <c r="H43" s="63">
        <f>'申込一覧表（男）'!R49</f>
        <v>0</v>
      </c>
      <c r="I43" s="69">
        <f>'申込一覧表（男）'!S49</f>
      </c>
      <c r="J43" s="226">
        <f>'申込一覧表（男）'!L49</f>
        <v>0</v>
      </c>
      <c r="K43" s="227">
        <f>'申込一覧表（男）'!M49</f>
        <v>0</v>
      </c>
      <c r="L43" s="226">
        <f>'申込一覧表（男）'!T49</f>
      </c>
      <c r="M43" s="226">
        <f>'申込一覧表（男）'!P49</f>
        <v>0</v>
      </c>
      <c r="N43" s="227">
        <f>'申込一覧表（男）'!Q49</f>
        <v>0</v>
      </c>
    </row>
    <row r="44" spans="1:14" ht="12.75">
      <c r="A44" s="1">
        <f>'申込一覧表（男）'!B50</f>
        <v>0</v>
      </c>
      <c r="B44" s="60">
        <f>'申込一覧表（男）'!C50</f>
        <v>0</v>
      </c>
      <c r="C44">
        <f>'申込一覧表（男）'!E50</f>
        <v>0</v>
      </c>
      <c r="D44" s="63">
        <f>'申込一覧表（男）'!G50</f>
      </c>
      <c r="E44" s="254">
        <f>'申込一覧表（男）'!H50</f>
        <v>0</v>
      </c>
      <c r="F44" s="226">
        <f>'申込一覧表（男）'!F50</f>
        <v>0</v>
      </c>
      <c r="G44" s="68">
        <f>'申込一覧表（男）'!I50</f>
        <v>0</v>
      </c>
      <c r="H44" s="63">
        <f>'申込一覧表（男）'!R50</f>
        <v>0</v>
      </c>
      <c r="I44" s="69">
        <f>'申込一覧表（男）'!S50</f>
      </c>
      <c r="J44" s="226">
        <f>'申込一覧表（男）'!L50</f>
        <v>0</v>
      </c>
      <c r="K44" s="227">
        <f>'申込一覧表（男）'!M50</f>
        <v>0</v>
      </c>
      <c r="L44" s="226">
        <f>'申込一覧表（男）'!T50</f>
      </c>
      <c r="M44" s="226">
        <f>'申込一覧表（男）'!P50</f>
        <v>0</v>
      </c>
      <c r="N44" s="227">
        <f>'申込一覧表（男）'!Q50</f>
        <v>0</v>
      </c>
    </row>
    <row r="45" spans="1:14" ht="12.75">
      <c r="A45" s="1">
        <f>'申込一覧表（男）'!B51</f>
      </c>
      <c r="B45" s="60">
        <f>'申込一覧表（男）'!C51</f>
        <v>0</v>
      </c>
      <c r="C45">
        <f>'申込一覧表（男）'!E51</f>
        <v>0</v>
      </c>
      <c r="D45" s="63">
        <f>'申込一覧表（男）'!G51</f>
      </c>
      <c r="E45" s="254">
        <f>'申込一覧表（男）'!H51</f>
        <v>0</v>
      </c>
      <c r="F45" s="226">
        <f>'申込一覧表（男）'!F51</f>
        <v>0</v>
      </c>
      <c r="G45" s="68">
        <f>'申込一覧表（男）'!I51</f>
        <v>0</v>
      </c>
      <c r="H45" s="63">
        <f>'申込一覧表（男）'!R51</f>
        <v>0</v>
      </c>
      <c r="I45" s="69">
        <f>'申込一覧表（男）'!S51</f>
      </c>
      <c r="J45" s="226">
        <f>'申込一覧表（男）'!L51</f>
        <v>0</v>
      </c>
      <c r="K45" s="227">
        <f>'申込一覧表（男）'!M51</f>
        <v>0</v>
      </c>
      <c r="L45" s="226">
        <f>'申込一覧表（男）'!T51</f>
      </c>
      <c r="M45" s="226">
        <f>'申込一覧表（男）'!P51</f>
        <v>0</v>
      </c>
      <c r="N45" s="227">
        <f>'申込一覧表（男）'!Q51</f>
        <v>0</v>
      </c>
    </row>
    <row r="46" spans="1:14" ht="12.75">
      <c r="A46" s="1">
        <f>'申込一覧表（男）'!B52</f>
      </c>
      <c r="B46" s="60">
        <f>'申込一覧表（男）'!C52</f>
        <v>0</v>
      </c>
      <c r="C46">
        <f>'申込一覧表（男）'!E52</f>
        <v>0</v>
      </c>
      <c r="D46" s="63">
        <f>'申込一覧表（男）'!G52</f>
      </c>
      <c r="E46" s="254">
        <f>'申込一覧表（男）'!H52</f>
        <v>0</v>
      </c>
      <c r="F46" s="226">
        <f>'申込一覧表（男）'!F52</f>
        <v>0</v>
      </c>
      <c r="G46" s="68">
        <f>'申込一覧表（男）'!I52</f>
        <v>0</v>
      </c>
      <c r="H46" s="63">
        <f>'申込一覧表（男）'!R52</f>
        <v>0</v>
      </c>
      <c r="I46" s="69">
        <f>'申込一覧表（男）'!S52</f>
      </c>
      <c r="J46" s="226">
        <f>'申込一覧表（男）'!L52</f>
        <v>0</v>
      </c>
      <c r="K46" s="227">
        <f>'申込一覧表（男）'!M52</f>
        <v>0</v>
      </c>
      <c r="L46" s="226">
        <f>'申込一覧表（男）'!T52</f>
      </c>
      <c r="M46" s="226">
        <f>'申込一覧表（男）'!P52</f>
        <v>0</v>
      </c>
      <c r="N46" s="227">
        <f>'申込一覧表（男）'!Q52</f>
        <v>0</v>
      </c>
    </row>
    <row r="47" spans="1:14" ht="12.75">
      <c r="A47" s="1">
        <f>'申込一覧表（男）'!B53</f>
      </c>
      <c r="B47" s="60">
        <f>'申込一覧表（男）'!C53</f>
        <v>0</v>
      </c>
      <c r="C47">
        <f>'申込一覧表（男）'!E53</f>
        <v>0</v>
      </c>
      <c r="D47" s="63">
        <f>'申込一覧表（男）'!G53</f>
      </c>
      <c r="E47" s="254">
        <f>'申込一覧表（男）'!H53</f>
        <v>0</v>
      </c>
      <c r="F47" s="226">
        <f>'申込一覧表（男）'!F53</f>
        <v>0</v>
      </c>
      <c r="G47" s="68">
        <f>'申込一覧表（男）'!I53</f>
        <v>0</v>
      </c>
      <c r="H47" s="63">
        <f>'申込一覧表（男）'!R53</f>
        <v>0</v>
      </c>
      <c r="I47" s="69">
        <f>'申込一覧表（男）'!S53</f>
      </c>
      <c r="J47" s="226">
        <f>'申込一覧表（男）'!L53</f>
        <v>0</v>
      </c>
      <c r="K47" s="227">
        <f>'申込一覧表（男）'!M53</f>
        <v>0</v>
      </c>
      <c r="L47" s="226">
        <f>'申込一覧表（男）'!T53</f>
      </c>
      <c r="M47" s="226">
        <f>'申込一覧表（男）'!P53</f>
        <v>0</v>
      </c>
      <c r="N47" s="227">
        <f>'申込一覧表（男）'!Q53</f>
        <v>0</v>
      </c>
    </row>
    <row r="48" spans="1:14" ht="12.75">
      <c r="A48" s="1">
        <f>'申込一覧表（男）'!B54</f>
      </c>
      <c r="B48" s="60">
        <f>'申込一覧表（男）'!C54</f>
        <v>0</v>
      </c>
      <c r="C48">
        <f>'申込一覧表（男）'!E54</f>
        <v>0</v>
      </c>
      <c r="D48" s="63">
        <f>'申込一覧表（男）'!G54</f>
      </c>
      <c r="E48" s="254">
        <f>'申込一覧表（男）'!H54</f>
        <v>0</v>
      </c>
      <c r="F48" s="226">
        <f>'申込一覧表（男）'!F54</f>
        <v>0</v>
      </c>
      <c r="G48" s="68">
        <f>'申込一覧表（男）'!I54</f>
        <v>0</v>
      </c>
      <c r="H48" s="63">
        <f>'申込一覧表（男）'!R54</f>
        <v>0</v>
      </c>
      <c r="I48" s="69">
        <f>'申込一覧表（男）'!S54</f>
      </c>
      <c r="J48" s="226">
        <f>'申込一覧表（男）'!L54</f>
        <v>0</v>
      </c>
      <c r="K48" s="227">
        <f>'申込一覧表（男）'!M54</f>
        <v>0</v>
      </c>
      <c r="L48" s="226">
        <f>'申込一覧表（男）'!T54</f>
      </c>
      <c r="M48" s="226">
        <f>'申込一覧表（男）'!P54</f>
        <v>0</v>
      </c>
      <c r="N48" s="227">
        <f>'申込一覧表（男）'!Q54</f>
        <v>0</v>
      </c>
    </row>
    <row r="49" spans="1:14" ht="12.75">
      <c r="A49" s="1">
        <f>'申込一覧表（男）'!B55</f>
      </c>
      <c r="B49" s="60">
        <f>'申込一覧表（男）'!C55</f>
        <v>0</v>
      </c>
      <c r="C49">
        <f>'申込一覧表（男）'!E55</f>
        <v>0</v>
      </c>
      <c r="D49" s="63">
        <f>'申込一覧表（男）'!G55</f>
      </c>
      <c r="E49" s="254">
        <f>'申込一覧表（男）'!H55</f>
        <v>0</v>
      </c>
      <c r="F49" s="226">
        <f>'申込一覧表（男）'!F55</f>
        <v>0</v>
      </c>
      <c r="G49" s="68">
        <f>'申込一覧表（男）'!I55</f>
        <v>0</v>
      </c>
      <c r="H49" s="63">
        <f>'申込一覧表（男）'!R55</f>
        <v>0</v>
      </c>
      <c r="I49" s="69">
        <f>'申込一覧表（男）'!S55</f>
      </c>
      <c r="J49" s="226">
        <f>'申込一覧表（男）'!L55</f>
        <v>0</v>
      </c>
      <c r="K49" s="227">
        <f>'申込一覧表（男）'!M55</f>
        <v>0</v>
      </c>
      <c r="L49" s="226">
        <f>'申込一覧表（男）'!T55</f>
      </c>
      <c r="M49" s="226">
        <f>'申込一覧表（男）'!P55</f>
        <v>0</v>
      </c>
      <c r="N49" s="227">
        <f>'申込一覧表（男）'!Q55</f>
        <v>0</v>
      </c>
    </row>
    <row r="50" spans="1:14" ht="12.75">
      <c r="A50" s="1">
        <f>'申込一覧表（男）'!B56</f>
      </c>
      <c r="B50" s="60">
        <f>'申込一覧表（男）'!C56</f>
        <v>0</v>
      </c>
      <c r="C50">
        <f>'申込一覧表（男）'!E56</f>
        <v>0</v>
      </c>
      <c r="D50" s="63">
        <f>'申込一覧表（男）'!G56</f>
      </c>
      <c r="E50" s="254">
        <f>'申込一覧表（男）'!H56</f>
        <v>0</v>
      </c>
      <c r="F50" s="226">
        <f>'申込一覧表（男）'!F56</f>
        <v>0</v>
      </c>
      <c r="G50" s="68">
        <f>'申込一覧表（男）'!I56</f>
        <v>0</v>
      </c>
      <c r="H50" s="63">
        <f>'申込一覧表（男）'!R56</f>
        <v>0</v>
      </c>
      <c r="I50" s="69">
        <f>'申込一覧表（男）'!S56</f>
      </c>
      <c r="J50" s="226">
        <f>'申込一覧表（男）'!L56</f>
        <v>0</v>
      </c>
      <c r="K50" s="227">
        <f>'申込一覧表（男）'!M56</f>
        <v>0</v>
      </c>
      <c r="L50" s="226">
        <f>'申込一覧表（男）'!T56</f>
      </c>
      <c r="M50" s="226">
        <f>'申込一覧表（男）'!P56</f>
        <v>0</v>
      </c>
      <c r="N50" s="227">
        <f>'申込一覧表（男）'!Q56</f>
        <v>0</v>
      </c>
    </row>
    <row r="51" spans="1:14" ht="12.75">
      <c r="A51" s="1">
        <f>'申込一覧表（男）'!B57</f>
      </c>
      <c r="B51" s="60">
        <f>'申込一覧表（男）'!C57</f>
        <v>0</v>
      </c>
      <c r="C51">
        <f>'申込一覧表（男）'!E57</f>
        <v>0</v>
      </c>
      <c r="D51" s="63">
        <f>'申込一覧表（男）'!G57</f>
      </c>
      <c r="E51" s="254">
        <f>'申込一覧表（男）'!H57</f>
        <v>0</v>
      </c>
      <c r="F51" s="226">
        <f>'申込一覧表（男）'!F57</f>
        <v>0</v>
      </c>
      <c r="G51" s="68">
        <f>'申込一覧表（男）'!I57</f>
        <v>0</v>
      </c>
      <c r="H51" s="63">
        <f>'申込一覧表（男）'!R57</f>
        <v>0</v>
      </c>
      <c r="I51" s="69">
        <f>'申込一覧表（男）'!S57</f>
      </c>
      <c r="J51" s="226">
        <f>'申込一覧表（男）'!L57</f>
        <v>0</v>
      </c>
      <c r="K51" s="227">
        <f>'申込一覧表（男）'!M57</f>
        <v>0</v>
      </c>
      <c r="L51" s="226">
        <f>'申込一覧表（男）'!T57</f>
      </c>
      <c r="M51" s="226">
        <f>'申込一覧表（男）'!P57</f>
        <v>0</v>
      </c>
      <c r="N51" s="227">
        <f>'申込一覧表（男）'!Q57</f>
        <v>0</v>
      </c>
    </row>
    <row r="52" spans="1:14" ht="12.75">
      <c r="A52" s="1">
        <f>'申込一覧表（男）'!B58</f>
      </c>
      <c r="B52" s="60">
        <f>'申込一覧表（男）'!C58</f>
        <v>0</v>
      </c>
      <c r="C52">
        <f>'申込一覧表（男）'!E58</f>
        <v>0</v>
      </c>
      <c r="D52" s="63">
        <f>'申込一覧表（男）'!G58</f>
      </c>
      <c r="E52" s="254">
        <f>'申込一覧表（男）'!H58</f>
        <v>0</v>
      </c>
      <c r="F52" s="226">
        <f>'申込一覧表（男）'!F58</f>
        <v>0</v>
      </c>
      <c r="G52" s="68">
        <f>'申込一覧表（男）'!I58</f>
        <v>0</v>
      </c>
      <c r="H52" s="63">
        <f>'申込一覧表（男）'!R58</f>
        <v>0</v>
      </c>
      <c r="I52" s="69">
        <f>'申込一覧表（男）'!S58</f>
      </c>
      <c r="J52" s="226">
        <f>'申込一覧表（男）'!L58</f>
        <v>0</v>
      </c>
      <c r="K52" s="227">
        <f>'申込一覧表（男）'!M58</f>
        <v>0</v>
      </c>
      <c r="L52" s="226">
        <f>'申込一覧表（男）'!T58</f>
      </c>
      <c r="M52" s="226">
        <f>'申込一覧表（男）'!P58</f>
        <v>0</v>
      </c>
      <c r="N52" s="227">
        <f>'申込一覧表（男）'!Q58</f>
        <v>0</v>
      </c>
    </row>
    <row r="53" spans="1:14" ht="12.75">
      <c r="A53" s="1">
        <f>'申込一覧表（男）'!B59</f>
      </c>
      <c r="B53" s="60">
        <f>'申込一覧表（男）'!C59</f>
        <v>0</v>
      </c>
      <c r="C53">
        <f>'申込一覧表（男）'!E59</f>
        <v>0</v>
      </c>
      <c r="D53" s="63">
        <f>'申込一覧表（男）'!G59</f>
      </c>
      <c r="E53" s="254">
        <f>'申込一覧表（男）'!H59</f>
        <v>0</v>
      </c>
      <c r="F53" s="226">
        <f>'申込一覧表（男）'!F59</f>
        <v>0</v>
      </c>
      <c r="G53" s="68">
        <f>'申込一覧表（男）'!I59</f>
        <v>0</v>
      </c>
      <c r="H53" s="63">
        <f>'申込一覧表（男）'!R59</f>
        <v>0</v>
      </c>
      <c r="I53" s="69">
        <f>'申込一覧表（男）'!S59</f>
      </c>
      <c r="J53" s="226">
        <f>'申込一覧表（男）'!L59</f>
        <v>0</v>
      </c>
      <c r="K53" s="227">
        <f>'申込一覧表（男）'!M59</f>
        <v>0</v>
      </c>
      <c r="L53" s="226">
        <f>'申込一覧表（男）'!T59</f>
      </c>
      <c r="M53" s="226">
        <f>'申込一覧表（男）'!P59</f>
        <v>0</v>
      </c>
      <c r="N53" s="227">
        <f>'申込一覧表（男）'!Q59</f>
        <v>0</v>
      </c>
    </row>
    <row r="54" spans="1:14" ht="12.75">
      <c r="A54" s="1">
        <f>'申込一覧表（男）'!B60</f>
      </c>
      <c r="B54" s="60">
        <f>'申込一覧表（男）'!C60</f>
        <v>0</v>
      </c>
      <c r="C54">
        <f>'申込一覧表（男）'!E60</f>
        <v>0</v>
      </c>
      <c r="D54" s="63">
        <f>'申込一覧表（男）'!G60</f>
      </c>
      <c r="E54" s="254">
        <f>'申込一覧表（男）'!H60</f>
        <v>0</v>
      </c>
      <c r="F54" s="226">
        <f>'申込一覧表（男）'!F60</f>
        <v>0</v>
      </c>
      <c r="G54" s="68">
        <f>'申込一覧表（男）'!I60</f>
        <v>0</v>
      </c>
      <c r="H54" s="63">
        <f>'申込一覧表（男）'!R60</f>
        <v>0</v>
      </c>
      <c r="I54" s="69">
        <f>'申込一覧表（男）'!S60</f>
      </c>
      <c r="J54" s="226">
        <f>'申込一覧表（男）'!L60</f>
        <v>0</v>
      </c>
      <c r="K54" s="227">
        <f>'申込一覧表（男）'!M60</f>
        <v>0</v>
      </c>
      <c r="L54" s="226">
        <f>'申込一覧表（男）'!T60</f>
      </c>
      <c r="M54" s="226">
        <f>'申込一覧表（男）'!P60</f>
        <v>0</v>
      </c>
      <c r="N54" s="227">
        <f>'申込一覧表（男）'!Q60</f>
        <v>0</v>
      </c>
    </row>
    <row r="55" spans="1:14" ht="12.75">
      <c r="A55" s="1">
        <f>'申込一覧表（男）'!B61</f>
      </c>
      <c r="B55" s="60">
        <f>'申込一覧表（男）'!C61</f>
        <v>0</v>
      </c>
      <c r="C55">
        <f>'申込一覧表（男）'!E61</f>
        <v>0</v>
      </c>
      <c r="D55" s="63">
        <f>'申込一覧表（男）'!G61</f>
      </c>
      <c r="E55" s="254">
        <f>'申込一覧表（男）'!H61</f>
        <v>0</v>
      </c>
      <c r="F55" s="226">
        <f>'申込一覧表（男）'!F61</f>
        <v>0</v>
      </c>
      <c r="G55" s="68">
        <f>'申込一覧表（男）'!I61</f>
        <v>0</v>
      </c>
      <c r="H55" s="63">
        <f>'申込一覧表（男）'!R61</f>
        <v>0</v>
      </c>
      <c r="I55" s="69">
        <f>'申込一覧表（男）'!S61</f>
      </c>
      <c r="J55" s="226">
        <f>'申込一覧表（男）'!L61</f>
        <v>0</v>
      </c>
      <c r="K55" s="227">
        <f>'申込一覧表（男）'!M61</f>
        <v>0</v>
      </c>
      <c r="L55" s="226">
        <f>'申込一覧表（男）'!T61</f>
      </c>
      <c r="M55" s="226">
        <f>'申込一覧表（男）'!P61</f>
        <v>0</v>
      </c>
      <c r="N55" s="227">
        <f>'申込一覧表（男）'!Q61</f>
        <v>0</v>
      </c>
    </row>
    <row r="56" spans="1:14" ht="12.75">
      <c r="A56" s="1">
        <f>'申込一覧表（男）'!B62</f>
      </c>
      <c r="B56" s="60">
        <f>'申込一覧表（男）'!C62</f>
        <v>0</v>
      </c>
      <c r="C56">
        <f>'申込一覧表（男）'!E62</f>
        <v>0</v>
      </c>
      <c r="D56" s="63">
        <f>'申込一覧表（男）'!G62</f>
      </c>
      <c r="E56" s="254">
        <f>'申込一覧表（男）'!H62</f>
        <v>0</v>
      </c>
      <c r="F56" s="226">
        <f>'申込一覧表（男）'!F62</f>
        <v>0</v>
      </c>
      <c r="G56" s="68">
        <f>'申込一覧表（男）'!I62</f>
        <v>0</v>
      </c>
      <c r="H56" s="63">
        <f>'申込一覧表（男）'!R62</f>
        <v>0</v>
      </c>
      <c r="I56" s="69">
        <f>'申込一覧表（男）'!S62</f>
      </c>
      <c r="J56" s="226">
        <f>'申込一覧表（男）'!L62</f>
        <v>0</v>
      </c>
      <c r="K56" s="227">
        <f>'申込一覧表（男）'!M62</f>
        <v>0</v>
      </c>
      <c r="L56" s="226">
        <f>'申込一覧表（男）'!T62</f>
      </c>
      <c r="M56" s="226">
        <f>'申込一覧表（男）'!P62</f>
        <v>0</v>
      </c>
      <c r="N56" s="227">
        <f>'申込一覧表（男）'!Q62</f>
        <v>0</v>
      </c>
    </row>
    <row r="57" spans="1:14" ht="12.75">
      <c r="A57" s="1">
        <f>'申込一覧表（男）'!B63</f>
      </c>
      <c r="B57" s="60">
        <f>'申込一覧表（男）'!C63</f>
        <v>0</v>
      </c>
      <c r="C57">
        <f>'申込一覧表（男）'!E63</f>
        <v>0</v>
      </c>
      <c r="D57" s="63">
        <f>'申込一覧表（男）'!G63</f>
      </c>
      <c r="E57" s="254">
        <f>'申込一覧表（男）'!H63</f>
        <v>0</v>
      </c>
      <c r="F57" s="226">
        <f>'申込一覧表（男）'!F63</f>
        <v>0</v>
      </c>
      <c r="G57" s="68">
        <f>'申込一覧表（男）'!I63</f>
        <v>0</v>
      </c>
      <c r="H57" s="63">
        <f>'申込一覧表（男）'!R63</f>
        <v>0</v>
      </c>
      <c r="I57" s="69">
        <f>'申込一覧表（男）'!S63</f>
      </c>
      <c r="J57" s="226">
        <f>'申込一覧表（男）'!L63</f>
        <v>0</v>
      </c>
      <c r="K57" s="227">
        <f>'申込一覧表（男）'!M63</f>
        <v>0</v>
      </c>
      <c r="L57" s="226">
        <f>'申込一覧表（男）'!T63</f>
      </c>
      <c r="M57" s="226">
        <f>'申込一覧表（男）'!P63</f>
        <v>0</v>
      </c>
      <c r="N57" s="227">
        <f>'申込一覧表（男）'!Q63</f>
        <v>0</v>
      </c>
    </row>
    <row r="58" spans="1:14" ht="12.75">
      <c r="A58" s="1">
        <f>'申込一覧表（男）'!B64</f>
      </c>
      <c r="B58" s="60">
        <f>'申込一覧表（男）'!C64</f>
        <v>0</v>
      </c>
      <c r="C58">
        <f>'申込一覧表（男）'!E64</f>
        <v>0</v>
      </c>
      <c r="D58" s="63">
        <f>'申込一覧表（男）'!G64</f>
      </c>
      <c r="E58" s="254">
        <f>'申込一覧表（男）'!H64</f>
        <v>0</v>
      </c>
      <c r="F58" s="226">
        <f>'申込一覧表（男）'!F64</f>
        <v>0</v>
      </c>
      <c r="G58" s="68">
        <f>'申込一覧表（男）'!I64</f>
        <v>0</v>
      </c>
      <c r="H58" s="63">
        <f>'申込一覧表（男）'!R64</f>
        <v>0</v>
      </c>
      <c r="I58" s="69">
        <f>'申込一覧表（男）'!S64</f>
      </c>
      <c r="J58" s="226">
        <f>'申込一覧表（男）'!L64</f>
        <v>0</v>
      </c>
      <c r="K58" s="227">
        <f>'申込一覧表（男）'!M64</f>
        <v>0</v>
      </c>
      <c r="L58" s="226">
        <f>'申込一覧表（男）'!T64</f>
      </c>
      <c r="M58" s="226">
        <f>'申込一覧表（男）'!P64</f>
        <v>0</v>
      </c>
      <c r="N58" s="227">
        <f>'申込一覧表（男）'!Q64</f>
        <v>0</v>
      </c>
    </row>
    <row r="59" spans="1:14" ht="12.75">
      <c r="A59" s="1">
        <f>'申込一覧表（男）'!B65</f>
      </c>
      <c r="B59" s="60">
        <f>'申込一覧表（男）'!C65</f>
        <v>0</v>
      </c>
      <c r="C59">
        <f>'申込一覧表（男）'!E65</f>
        <v>0</v>
      </c>
      <c r="D59" s="63">
        <f>'申込一覧表（男）'!G65</f>
      </c>
      <c r="E59" s="254">
        <f>'申込一覧表（男）'!H65</f>
        <v>0</v>
      </c>
      <c r="F59" s="226">
        <f>'申込一覧表（男）'!F65</f>
        <v>0</v>
      </c>
      <c r="G59" s="68">
        <f>'申込一覧表（男）'!I65</f>
        <v>0</v>
      </c>
      <c r="H59" s="63">
        <f>'申込一覧表（男）'!R65</f>
        <v>0</v>
      </c>
      <c r="I59" s="69">
        <f>'申込一覧表（男）'!S65</f>
      </c>
      <c r="J59" s="226">
        <f>'申込一覧表（男）'!L65</f>
        <v>0</v>
      </c>
      <c r="K59" s="227">
        <f>'申込一覧表（男）'!M65</f>
        <v>0</v>
      </c>
      <c r="L59" s="226">
        <f>'申込一覧表（男）'!T65</f>
      </c>
      <c r="M59" s="226">
        <f>'申込一覧表（男）'!P65</f>
        <v>0</v>
      </c>
      <c r="N59" s="227">
        <f>'申込一覧表（男）'!Q65</f>
        <v>0</v>
      </c>
    </row>
    <row r="60" spans="1:14" ht="12.75">
      <c r="A60" s="1">
        <f>'申込一覧表（男）'!B66</f>
      </c>
      <c r="B60" s="60">
        <f>'申込一覧表（男）'!C66</f>
        <v>0</v>
      </c>
      <c r="C60">
        <f>'申込一覧表（男）'!E66</f>
        <v>0</v>
      </c>
      <c r="D60" s="63">
        <f>'申込一覧表（男）'!G66</f>
      </c>
      <c r="E60" s="254">
        <f>'申込一覧表（男）'!H66</f>
        <v>0</v>
      </c>
      <c r="F60" s="226">
        <f>'申込一覧表（男）'!F66</f>
        <v>0</v>
      </c>
      <c r="G60" s="68">
        <f>'申込一覧表（男）'!I66</f>
        <v>0</v>
      </c>
      <c r="H60" s="63">
        <f>'申込一覧表（男）'!R66</f>
        <v>0</v>
      </c>
      <c r="I60" s="69">
        <f>'申込一覧表（男）'!S66</f>
      </c>
      <c r="J60" s="226">
        <f>'申込一覧表（男）'!L66</f>
        <v>0</v>
      </c>
      <c r="K60" s="227">
        <f>'申込一覧表（男）'!M66</f>
        <v>0</v>
      </c>
      <c r="L60" s="226">
        <f>'申込一覧表（男）'!T66</f>
      </c>
      <c r="M60" s="226">
        <f>'申込一覧表（男）'!P66</f>
        <v>0</v>
      </c>
      <c r="N60" s="227">
        <f>'申込一覧表（男）'!Q66</f>
        <v>0</v>
      </c>
    </row>
    <row r="61" spans="1:14" ht="12.75">
      <c r="A61" s="1">
        <f>'申込一覧表（男）'!B67</f>
      </c>
      <c r="B61" s="60">
        <f>'申込一覧表（男）'!C67</f>
        <v>0</v>
      </c>
      <c r="C61">
        <f>'申込一覧表（男）'!E67</f>
        <v>0</v>
      </c>
      <c r="D61" s="63">
        <f>'申込一覧表（男）'!G67</f>
      </c>
      <c r="E61" s="254">
        <f>'申込一覧表（男）'!H67</f>
        <v>0</v>
      </c>
      <c r="F61" s="226">
        <f>'申込一覧表（男）'!F67</f>
        <v>0</v>
      </c>
      <c r="G61" s="68">
        <f>'申込一覧表（男）'!I67</f>
        <v>0</v>
      </c>
      <c r="H61" s="63">
        <f>'申込一覧表（男）'!R67</f>
        <v>0</v>
      </c>
      <c r="I61" s="69">
        <f>'申込一覧表（男）'!S67</f>
      </c>
      <c r="J61" s="226">
        <f>'申込一覧表（男）'!L67</f>
        <v>0</v>
      </c>
      <c r="K61" s="227">
        <f>'申込一覧表（男）'!M67</f>
        <v>0</v>
      </c>
      <c r="L61" s="226">
        <f>'申込一覧表（男）'!T67</f>
      </c>
      <c r="M61" s="226">
        <f>'申込一覧表（男）'!P67</f>
        <v>0</v>
      </c>
      <c r="N61" s="227">
        <f>'申込一覧表（男）'!Q67</f>
        <v>0</v>
      </c>
    </row>
    <row r="62" spans="1:14" ht="12.75">
      <c r="A62" s="1">
        <f>'申込一覧表（男）'!B68</f>
      </c>
      <c r="B62" s="60">
        <f>'申込一覧表（男）'!C68</f>
        <v>0</v>
      </c>
      <c r="C62">
        <f>'申込一覧表（男）'!E68</f>
        <v>0</v>
      </c>
      <c r="D62" s="63">
        <f>'申込一覧表（男）'!G68</f>
      </c>
      <c r="E62" s="254">
        <f>'申込一覧表（男）'!H68</f>
        <v>0</v>
      </c>
      <c r="F62" s="226">
        <f>'申込一覧表（男）'!F68</f>
        <v>0</v>
      </c>
      <c r="G62" s="68">
        <f>'申込一覧表（男）'!I68</f>
        <v>0</v>
      </c>
      <c r="H62" s="63">
        <f>'申込一覧表（男）'!R68</f>
        <v>0</v>
      </c>
      <c r="I62" s="69">
        <f>'申込一覧表（男）'!S68</f>
      </c>
      <c r="J62" s="226">
        <f>'申込一覧表（男）'!L68</f>
        <v>0</v>
      </c>
      <c r="K62" s="227">
        <f>'申込一覧表（男）'!M68</f>
        <v>0</v>
      </c>
      <c r="L62" s="226">
        <f>'申込一覧表（男）'!T68</f>
      </c>
      <c r="M62" s="226">
        <f>'申込一覧表（男）'!P68</f>
        <v>0</v>
      </c>
      <c r="N62" s="227">
        <f>'申込一覧表（男）'!Q68</f>
        <v>0</v>
      </c>
    </row>
    <row r="63" spans="1:14" ht="12.75">
      <c r="A63" s="1">
        <f>'申込一覧表（男）'!B69</f>
      </c>
      <c r="B63" s="60">
        <f>'申込一覧表（男）'!C69</f>
        <v>0</v>
      </c>
      <c r="C63">
        <f>'申込一覧表（男）'!E69</f>
        <v>0</v>
      </c>
      <c r="D63" s="63">
        <f>'申込一覧表（男）'!G69</f>
      </c>
      <c r="E63" s="254">
        <f>'申込一覧表（男）'!H69</f>
        <v>0</v>
      </c>
      <c r="F63" s="226">
        <f>'申込一覧表（男）'!F69</f>
        <v>0</v>
      </c>
      <c r="G63" s="68">
        <f>'申込一覧表（男）'!I69</f>
        <v>0</v>
      </c>
      <c r="H63" s="63">
        <f>'申込一覧表（男）'!R69</f>
        <v>0</v>
      </c>
      <c r="I63" s="69">
        <f>'申込一覧表（男）'!S69</f>
      </c>
      <c r="J63" s="226">
        <f>'申込一覧表（男）'!L69</f>
        <v>0</v>
      </c>
      <c r="K63" s="227">
        <f>'申込一覧表（男）'!M69</f>
        <v>0</v>
      </c>
      <c r="L63" s="226">
        <f>'申込一覧表（男）'!T69</f>
      </c>
      <c r="M63" s="226">
        <f>'申込一覧表（男）'!P69</f>
        <v>0</v>
      </c>
      <c r="N63" s="227">
        <f>'申込一覧表（男）'!Q69</f>
        <v>0</v>
      </c>
    </row>
    <row r="64" spans="1:14" ht="12.75">
      <c r="A64" s="1">
        <f>'申込一覧表（男）'!B70</f>
      </c>
      <c r="B64" s="60">
        <f>'申込一覧表（男）'!C70</f>
        <v>0</v>
      </c>
      <c r="C64">
        <f>'申込一覧表（男）'!E70</f>
        <v>0</v>
      </c>
      <c r="D64" s="63">
        <f>'申込一覧表（男）'!G70</f>
      </c>
      <c r="E64" s="254">
        <f>'申込一覧表（男）'!H70</f>
        <v>0</v>
      </c>
      <c r="F64" s="226">
        <f>'申込一覧表（男）'!F70</f>
        <v>0</v>
      </c>
      <c r="G64" s="68">
        <f>'申込一覧表（男）'!I70</f>
        <v>0</v>
      </c>
      <c r="H64" s="63">
        <f>'申込一覧表（男）'!R70</f>
        <v>0</v>
      </c>
      <c r="I64" s="69">
        <f>'申込一覧表（男）'!S70</f>
      </c>
      <c r="J64" s="226">
        <f>'申込一覧表（男）'!L70</f>
        <v>0</v>
      </c>
      <c r="K64" s="227">
        <f>'申込一覧表（男）'!M70</f>
        <v>0</v>
      </c>
      <c r="L64" s="226">
        <f>'申込一覧表（男）'!T70</f>
      </c>
      <c r="M64" s="226">
        <f>'申込一覧表（男）'!P70</f>
        <v>0</v>
      </c>
      <c r="N64" s="227">
        <f>'申込一覧表（男）'!Q70</f>
        <v>0</v>
      </c>
    </row>
    <row r="65" spans="1:14" ht="12.75">
      <c r="A65" s="1">
        <f>'申込一覧表（男）'!B71</f>
      </c>
      <c r="B65" s="60">
        <f>'申込一覧表（男）'!C71</f>
        <v>0</v>
      </c>
      <c r="C65">
        <f>'申込一覧表（男）'!E71</f>
        <v>0</v>
      </c>
      <c r="D65" s="63">
        <f>'申込一覧表（男）'!G71</f>
      </c>
      <c r="E65" s="254">
        <f>'申込一覧表（男）'!H71</f>
        <v>0</v>
      </c>
      <c r="F65" s="226">
        <f>'申込一覧表（男）'!F71</f>
        <v>0</v>
      </c>
      <c r="G65" s="68">
        <f>'申込一覧表（男）'!I71</f>
        <v>0</v>
      </c>
      <c r="H65" s="63">
        <f>'申込一覧表（男）'!R71</f>
        <v>0</v>
      </c>
      <c r="I65" s="69">
        <f>'申込一覧表（男）'!S71</f>
      </c>
      <c r="J65" s="226">
        <f>'申込一覧表（男）'!L71</f>
        <v>0</v>
      </c>
      <c r="K65" s="227">
        <f>'申込一覧表（男）'!M71</f>
        <v>0</v>
      </c>
      <c r="L65" s="226">
        <f>'申込一覧表（男）'!T71</f>
      </c>
      <c r="M65" s="226">
        <f>'申込一覧表（男）'!P71</f>
        <v>0</v>
      </c>
      <c r="N65" s="227">
        <f>'申込一覧表（男）'!Q71</f>
        <v>0</v>
      </c>
    </row>
    <row r="66" spans="1:14" ht="12.75">
      <c r="A66" s="1">
        <f>'申込一覧表（男）'!B72</f>
      </c>
      <c r="B66" s="60">
        <f>'申込一覧表（男）'!C72</f>
        <v>0</v>
      </c>
      <c r="C66">
        <f>'申込一覧表（男）'!E72</f>
        <v>0</v>
      </c>
      <c r="D66" s="63">
        <f>'申込一覧表（男）'!G72</f>
      </c>
      <c r="E66" s="254">
        <f>'申込一覧表（男）'!H72</f>
        <v>0</v>
      </c>
      <c r="F66" s="226">
        <f>'申込一覧表（男）'!F72</f>
        <v>0</v>
      </c>
      <c r="G66" s="68">
        <f>'申込一覧表（男）'!I72</f>
        <v>0</v>
      </c>
      <c r="H66" s="63">
        <f>'申込一覧表（男）'!R72</f>
        <v>0</v>
      </c>
      <c r="I66" s="69">
        <f>'申込一覧表（男）'!S72</f>
      </c>
      <c r="J66" s="226">
        <f>'申込一覧表（男）'!L72</f>
        <v>0</v>
      </c>
      <c r="K66" s="227">
        <f>'申込一覧表（男）'!M72</f>
        <v>0</v>
      </c>
      <c r="L66" s="226">
        <f>'申込一覧表（男）'!T72</f>
      </c>
      <c r="M66" s="226">
        <f>'申込一覧表（男）'!P72</f>
        <v>0</v>
      </c>
      <c r="N66" s="227">
        <f>'申込一覧表（男）'!Q72</f>
        <v>0</v>
      </c>
    </row>
    <row r="67" spans="1:14" ht="12.75">
      <c r="A67" s="1">
        <f>'申込一覧表（男）'!B73</f>
      </c>
      <c r="B67" s="60">
        <f>'申込一覧表（男）'!C73</f>
        <v>0</v>
      </c>
      <c r="C67">
        <f>'申込一覧表（男）'!E73</f>
        <v>0</v>
      </c>
      <c r="D67" s="63">
        <f>'申込一覧表（男）'!G73</f>
      </c>
      <c r="E67" s="254">
        <f>'申込一覧表（男）'!H73</f>
        <v>0</v>
      </c>
      <c r="F67" s="226">
        <f>'申込一覧表（男）'!F73</f>
        <v>0</v>
      </c>
      <c r="G67" s="68">
        <f>'申込一覧表（男）'!I73</f>
        <v>0</v>
      </c>
      <c r="H67" s="63">
        <f>'申込一覧表（男）'!R73</f>
        <v>0</v>
      </c>
      <c r="I67" s="69">
        <f>'申込一覧表（男）'!S73</f>
      </c>
      <c r="J67" s="226">
        <f>'申込一覧表（男）'!L73</f>
        <v>0</v>
      </c>
      <c r="K67" s="227">
        <f>'申込一覧表（男）'!M73</f>
        <v>0</v>
      </c>
      <c r="L67" s="226">
        <f>'申込一覧表（男）'!T73</f>
      </c>
      <c r="M67" s="226">
        <f>'申込一覧表（男）'!P73</f>
        <v>0</v>
      </c>
      <c r="N67" s="227">
        <f>'申込一覧表（男）'!Q73</f>
        <v>0</v>
      </c>
    </row>
    <row r="68" spans="1:14" ht="12.75">
      <c r="A68" s="1">
        <f>'申込一覧表（男）'!B74</f>
      </c>
      <c r="B68" s="60">
        <f>'申込一覧表（男）'!C74</f>
        <v>0</v>
      </c>
      <c r="C68">
        <f>'申込一覧表（男）'!E74</f>
        <v>0</v>
      </c>
      <c r="D68" s="63">
        <f>'申込一覧表（男）'!G74</f>
      </c>
      <c r="E68" s="254">
        <f>'申込一覧表（男）'!H74</f>
        <v>0</v>
      </c>
      <c r="F68" s="226">
        <f>'申込一覧表（男）'!F74</f>
        <v>0</v>
      </c>
      <c r="G68" s="68">
        <f>'申込一覧表（男）'!I74</f>
        <v>0</v>
      </c>
      <c r="H68" s="63">
        <f>'申込一覧表（男）'!R74</f>
        <v>0</v>
      </c>
      <c r="I68" s="69">
        <f>'申込一覧表（男）'!S74</f>
      </c>
      <c r="J68" s="226">
        <f>'申込一覧表（男）'!L74</f>
        <v>0</v>
      </c>
      <c r="K68" s="227">
        <f>'申込一覧表（男）'!M74</f>
        <v>0</v>
      </c>
      <c r="L68" s="226">
        <f>'申込一覧表（男）'!T74</f>
      </c>
      <c r="M68" s="226">
        <f>'申込一覧表（男）'!P74</f>
        <v>0</v>
      </c>
      <c r="N68" s="227">
        <f>'申込一覧表（男）'!Q74</f>
        <v>0</v>
      </c>
    </row>
    <row r="69" spans="1:14" ht="12.75">
      <c r="A69" s="1">
        <f>'申込一覧表（男）'!B75</f>
      </c>
      <c r="B69" s="60">
        <f>'申込一覧表（男）'!C75</f>
        <v>0</v>
      </c>
      <c r="C69">
        <f>'申込一覧表（男）'!E75</f>
        <v>0</v>
      </c>
      <c r="D69" s="63">
        <f>'申込一覧表（男）'!G75</f>
      </c>
      <c r="E69" s="254">
        <f>'申込一覧表（男）'!H75</f>
        <v>0</v>
      </c>
      <c r="F69" s="226">
        <f>'申込一覧表（男）'!F75</f>
        <v>0</v>
      </c>
      <c r="G69" s="68">
        <f>'申込一覧表（男）'!I75</f>
        <v>0</v>
      </c>
      <c r="H69" s="63">
        <f>'申込一覧表（男）'!R75</f>
        <v>0</v>
      </c>
      <c r="I69" s="69">
        <f>'申込一覧表（男）'!S75</f>
      </c>
      <c r="J69" s="226">
        <f>'申込一覧表（男）'!L75</f>
        <v>0</v>
      </c>
      <c r="K69" s="227">
        <f>'申込一覧表（男）'!M75</f>
        <v>0</v>
      </c>
      <c r="L69" s="226">
        <f>'申込一覧表（男）'!T75</f>
      </c>
      <c r="M69" s="226">
        <f>'申込一覧表（男）'!P75</f>
        <v>0</v>
      </c>
      <c r="N69" s="227">
        <f>'申込一覧表（男）'!Q75</f>
        <v>0</v>
      </c>
    </row>
    <row r="70" spans="1:14" ht="12.75">
      <c r="A70" s="1">
        <f>'申込一覧表（男）'!B76</f>
      </c>
      <c r="B70" s="60">
        <f>'申込一覧表（男）'!C76</f>
        <v>0</v>
      </c>
      <c r="C70">
        <f>'申込一覧表（男）'!E76</f>
        <v>0</v>
      </c>
      <c r="D70" s="63">
        <f>'申込一覧表（男）'!G76</f>
      </c>
      <c r="E70" s="254">
        <f>'申込一覧表（男）'!H76</f>
        <v>0</v>
      </c>
      <c r="F70" s="226">
        <f>'申込一覧表（男）'!F76</f>
        <v>0</v>
      </c>
      <c r="G70" s="68">
        <f>'申込一覧表（男）'!I76</f>
        <v>0</v>
      </c>
      <c r="H70" s="63">
        <f>'申込一覧表（男）'!R76</f>
        <v>0</v>
      </c>
      <c r="I70" s="69">
        <f>'申込一覧表（男）'!S76</f>
      </c>
      <c r="J70" s="226">
        <f>'申込一覧表（男）'!L76</f>
        <v>0</v>
      </c>
      <c r="K70" s="227">
        <f>'申込一覧表（男）'!M76</f>
        <v>0</v>
      </c>
      <c r="L70" s="226">
        <f>'申込一覧表（男）'!T76</f>
      </c>
      <c r="M70" s="226">
        <f>'申込一覧表（男）'!P76</f>
        <v>0</v>
      </c>
      <c r="N70" s="227">
        <f>'申込一覧表（男）'!Q76</f>
        <v>0</v>
      </c>
    </row>
    <row r="71" spans="1:14" ht="12.75">
      <c r="A71" s="1">
        <f>'申込一覧表（男）'!B77</f>
      </c>
      <c r="B71" s="60">
        <f>'申込一覧表（男）'!C77</f>
        <v>0</v>
      </c>
      <c r="C71">
        <f>'申込一覧表（男）'!E77</f>
        <v>0</v>
      </c>
      <c r="D71" s="63">
        <f>'申込一覧表（男）'!G77</f>
      </c>
      <c r="E71" s="254">
        <f>'申込一覧表（男）'!H77</f>
        <v>0</v>
      </c>
      <c r="F71" s="226">
        <f>'申込一覧表（男）'!F77</f>
        <v>0</v>
      </c>
      <c r="G71" s="68">
        <f>'申込一覧表（男）'!I77</f>
        <v>0</v>
      </c>
      <c r="H71" s="63">
        <f>'申込一覧表（男）'!R77</f>
        <v>0</v>
      </c>
      <c r="I71" s="69">
        <f>'申込一覧表（男）'!S77</f>
      </c>
      <c r="J71" s="226">
        <f>'申込一覧表（男）'!L77</f>
        <v>0</v>
      </c>
      <c r="K71" s="227">
        <f>'申込一覧表（男）'!M77</f>
        <v>0</v>
      </c>
      <c r="L71" s="226">
        <f>'申込一覧表（男）'!T77</f>
      </c>
      <c r="M71" s="226">
        <f>'申込一覧表（男）'!P77</f>
        <v>0</v>
      </c>
      <c r="N71" s="227">
        <f>'申込一覧表（男）'!Q77</f>
        <v>0</v>
      </c>
    </row>
    <row r="72" spans="1:14" ht="12.75">
      <c r="A72" s="1">
        <f>'申込一覧表（男）'!B78</f>
      </c>
      <c r="B72" s="60">
        <f>'申込一覧表（男）'!C78</f>
        <v>0</v>
      </c>
      <c r="C72">
        <f>'申込一覧表（男）'!E78</f>
        <v>0</v>
      </c>
      <c r="D72" s="63">
        <f>'申込一覧表（男）'!G78</f>
      </c>
      <c r="E72" s="254">
        <f>'申込一覧表（男）'!H78</f>
        <v>0</v>
      </c>
      <c r="F72" s="226">
        <f>'申込一覧表（男）'!F78</f>
        <v>0</v>
      </c>
      <c r="G72" s="68">
        <f>'申込一覧表（男）'!I78</f>
        <v>0</v>
      </c>
      <c r="H72" s="63">
        <f>'申込一覧表（男）'!R78</f>
        <v>0</v>
      </c>
      <c r="I72" s="69">
        <f>'申込一覧表（男）'!S78</f>
      </c>
      <c r="J72" s="226">
        <f>'申込一覧表（男）'!L78</f>
        <v>0</v>
      </c>
      <c r="K72" s="227">
        <f>'申込一覧表（男）'!M78</f>
        <v>0</v>
      </c>
      <c r="L72" s="226">
        <f>'申込一覧表（男）'!T78</f>
      </c>
      <c r="M72" s="226">
        <f>'申込一覧表（男）'!P78</f>
        <v>0</v>
      </c>
      <c r="N72" s="227">
        <f>'申込一覧表（男）'!Q78</f>
        <v>0</v>
      </c>
    </row>
    <row r="73" spans="1:14" ht="12.75">
      <c r="A73" s="1">
        <f>'申込一覧表（男）'!B79</f>
      </c>
      <c r="B73" s="60">
        <f>'申込一覧表（男）'!C79</f>
        <v>0</v>
      </c>
      <c r="C73">
        <f>'申込一覧表（男）'!E79</f>
        <v>0</v>
      </c>
      <c r="D73" s="63">
        <f>'申込一覧表（男）'!G79</f>
      </c>
      <c r="E73" s="254">
        <f>'申込一覧表（男）'!H79</f>
        <v>0</v>
      </c>
      <c r="F73" s="226">
        <f>'申込一覧表（男）'!F79</f>
        <v>0</v>
      </c>
      <c r="G73" s="68">
        <f>'申込一覧表（男）'!I79</f>
        <v>0</v>
      </c>
      <c r="H73" s="63">
        <f>'申込一覧表（男）'!R79</f>
        <v>0</v>
      </c>
      <c r="I73" s="69">
        <f>'申込一覧表（男）'!S79</f>
      </c>
      <c r="J73" s="226">
        <f>'申込一覧表（男）'!L79</f>
        <v>0</v>
      </c>
      <c r="K73" s="227">
        <f>'申込一覧表（男）'!M79</f>
        <v>0</v>
      </c>
      <c r="L73" s="226">
        <f>'申込一覧表（男）'!T79</f>
      </c>
      <c r="M73" s="226">
        <f>'申込一覧表（男）'!P79</f>
        <v>0</v>
      </c>
      <c r="N73" s="227">
        <f>'申込一覧表（男）'!Q79</f>
        <v>0</v>
      </c>
    </row>
    <row r="74" spans="1:14" ht="12.75">
      <c r="A74" s="1">
        <f>'申込一覧表（男）'!B80</f>
      </c>
      <c r="B74" s="60">
        <f>'申込一覧表（男）'!C80</f>
        <v>0</v>
      </c>
      <c r="C74">
        <f>'申込一覧表（男）'!E80</f>
        <v>0</v>
      </c>
      <c r="D74" s="63">
        <f>'申込一覧表（男）'!G80</f>
      </c>
      <c r="E74" s="254">
        <f>'申込一覧表（男）'!H80</f>
        <v>0</v>
      </c>
      <c r="F74" s="226">
        <f>'申込一覧表（男）'!F80</f>
        <v>0</v>
      </c>
      <c r="G74" s="68">
        <f>'申込一覧表（男）'!I80</f>
        <v>0</v>
      </c>
      <c r="H74" s="63">
        <f>'申込一覧表（男）'!R80</f>
        <v>0</v>
      </c>
      <c r="I74" s="69">
        <f>'申込一覧表（男）'!S80</f>
      </c>
      <c r="J74" s="226">
        <f>'申込一覧表（男）'!L80</f>
        <v>0</v>
      </c>
      <c r="K74" s="227">
        <f>'申込一覧表（男）'!M80</f>
        <v>0</v>
      </c>
      <c r="L74" s="226">
        <f>'申込一覧表（男）'!T80</f>
      </c>
      <c r="M74" s="226">
        <f>'申込一覧表（男）'!P80</f>
        <v>0</v>
      </c>
      <c r="N74" s="227">
        <f>'申込一覧表（男）'!Q80</f>
        <v>0</v>
      </c>
    </row>
    <row r="75" spans="1:14" ht="12.75">
      <c r="A75" s="1">
        <f>'申込一覧表（男）'!B81</f>
      </c>
      <c r="B75" s="60">
        <f>'申込一覧表（男）'!C81</f>
        <v>0</v>
      </c>
      <c r="C75">
        <f>'申込一覧表（男）'!E81</f>
        <v>0</v>
      </c>
      <c r="D75" s="63">
        <f>'申込一覧表（男）'!G81</f>
      </c>
      <c r="E75" s="254">
        <f>'申込一覧表（男）'!H81</f>
        <v>0</v>
      </c>
      <c r="F75" s="226">
        <f>'申込一覧表（男）'!F81</f>
        <v>0</v>
      </c>
      <c r="G75" s="68">
        <f>'申込一覧表（男）'!I81</f>
        <v>0</v>
      </c>
      <c r="H75" s="63">
        <f>'申込一覧表（男）'!R81</f>
        <v>0</v>
      </c>
      <c r="I75" s="69">
        <f>'申込一覧表（男）'!S81</f>
      </c>
      <c r="J75" s="226">
        <f>'申込一覧表（男）'!L81</f>
        <v>0</v>
      </c>
      <c r="K75" s="227">
        <f>'申込一覧表（男）'!M81</f>
        <v>0</v>
      </c>
      <c r="L75" s="226">
        <f>'申込一覧表（男）'!T81</f>
      </c>
      <c r="M75" s="226">
        <f>'申込一覧表（男）'!P81</f>
        <v>0</v>
      </c>
      <c r="N75" s="227">
        <f>'申込一覧表（男）'!Q81</f>
        <v>0</v>
      </c>
    </row>
    <row r="76" spans="1:14" ht="12.75">
      <c r="A76" s="1">
        <f>'申込一覧表（男）'!B82</f>
      </c>
      <c r="B76" s="60">
        <f>'申込一覧表（男）'!C82</f>
        <v>0</v>
      </c>
      <c r="C76">
        <f>'申込一覧表（男）'!E82</f>
        <v>0</v>
      </c>
      <c r="D76" s="63">
        <f>'申込一覧表（男）'!G82</f>
      </c>
      <c r="E76" s="254">
        <f>'申込一覧表（男）'!H82</f>
        <v>0</v>
      </c>
      <c r="F76" s="226">
        <f>'申込一覧表（男）'!F82</f>
        <v>0</v>
      </c>
      <c r="G76" s="68">
        <f>'申込一覧表（男）'!I82</f>
        <v>0</v>
      </c>
      <c r="H76" s="63">
        <f>'申込一覧表（男）'!R82</f>
        <v>0</v>
      </c>
      <c r="I76" s="69">
        <f>'申込一覧表（男）'!S82</f>
      </c>
      <c r="J76" s="226">
        <f>'申込一覧表（男）'!L82</f>
        <v>0</v>
      </c>
      <c r="K76" s="227">
        <f>'申込一覧表（男）'!M82</f>
        <v>0</v>
      </c>
      <c r="L76" s="226">
        <f>'申込一覧表（男）'!T82</f>
      </c>
      <c r="M76" s="226">
        <f>'申込一覧表（男）'!P82</f>
        <v>0</v>
      </c>
      <c r="N76" s="227">
        <f>'申込一覧表（男）'!Q82</f>
        <v>0</v>
      </c>
    </row>
    <row r="77" spans="1:14" ht="12.75">
      <c r="A77" s="1">
        <f>'申込一覧表（男）'!B83</f>
      </c>
      <c r="B77" s="60">
        <f>'申込一覧表（男）'!C83</f>
        <v>0</v>
      </c>
      <c r="C77">
        <f>'申込一覧表（男）'!E83</f>
        <v>0</v>
      </c>
      <c r="D77" s="63">
        <f>'申込一覧表（男）'!G83</f>
      </c>
      <c r="E77" s="254">
        <f>'申込一覧表（男）'!H83</f>
        <v>0</v>
      </c>
      <c r="F77" s="226">
        <f>'申込一覧表（男）'!F83</f>
        <v>0</v>
      </c>
      <c r="G77" s="68">
        <f>'申込一覧表（男）'!I83</f>
        <v>0</v>
      </c>
      <c r="H77" s="63">
        <f>'申込一覧表（男）'!R83</f>
        <v>0</v>
      </c>
      <c r="I77" s="69">
        <f>'申込一覧表（男）'!S83</f>
      </c>
      <c r="J77" s="226">
        <f>'申込一覧表（男）'!L83</f>
        <v>0</v>
      </c>
      <c r="K77" s="227">
        <f>'申込一覧表（男）'!M83</f>
        <v>0</v>
      </c>
      <c r="L77" s="226">
        <f>'申込一覧表（男）'!T83</f>
      </c>
      <c r="M77" s="226">
        <f>'申込一覧表（男）'!P83</f>
        <v>0</v>
      </c>
      <c r="N77" s="227">
        <f>'申込一覧表（男）'!Q83</f>
        <v>0</v>
      </c>
    </row>
    <row r="78" spans="1:14" ht="12.75">
      <c r="A78" s="1">
        <f>'申込一覧表（男）'!B84</f>
      </c>
      <c r="B78" s="60">
        <f>'申込一覧表（男）'!C84</f>
        <v>0</v>
      </c>
      <c r="C78">
        <f>'申込一覧表（男）'!E84</f>
        <v>0</v>
      </c>
      <c r="D78" s="63">
        <f>'申込一覧表（男）'!G84</f>
      </c>
      <c r="E78" s="254">
        <f>'申込一覧表（男）'!H84</f>
        <v>0</v>
      </c>
      <c r="F78" s="226">
        <f>'申込一覧表（男）'!F84</f>
        <v>0</v>
      </c>
      <c r="G78" s="68">
        <f>'申込一覧表（男）'!I84</f>
        <v>0</v>
      </c>
      <c r="H78" s="63">
        <f>'申込一覧表（男）'!R84</f>
        <v>0</v>
      </c>
      <c r="I78" s="69">
        <f>'申込一覧表（男）'!S84</f>
      </c>
      <c r="J78" s="226">
        <f>'申込一覧表（男）'!L84</f>
        <v>0</v>
      </c>
      <c r="K78" s="227">
        <f>'申込一覧表（男）'!M84</f>
        <v>0</v>
      </c>
      <c r="L78" s="226">
        <f>'申込一覧表（男）'!T84</f>
      </c>
      <c r="M78" s="226">
        <f>'申込一覧表（男）'!P84</f>
        <v>0</v>
      </c>
      <c r="N78" s="227">
        <f>'申込一覧表（男）'!Q84</f>
        <v>0</v>
      </c>
    </row>
    <row r="79" spans="1:14" ht="12.75">
      <c r="A79" s="1">
        <f>'申込一覧表（男）'!B85</f>
      </c>
      <c r="B79" s="60">
        <f>'申込一覧表（男）'!C85</f>
        <v>0</v>
      </c>
      <c r="C79">
        <f>'申込一覧表（男）'!E85</f>
        <v>0</v>
      </c>
      <c r="D79" s="63">
        <f>'申込一覧表（男）'!G85</f>
      </c>
      <c r="E79" s="254">
        <f>'申込一覧表（男）'!H85</f>
        <v>0</v>
      </c>
      <c r="F79" s="226">
        <f>'申込一覧表（男）'!F85</f>
        <v>0</v>
      </c>
      <c r="G79" s="68">
        <f>'申込一覧表（男）'!I85</f>
        <v>0</v>
      </c>
      <c r="H79" s="63">
        <f>'申込一覧表（男）'!R85</f>
        <v>0</v>
      </c>
      <c r="I79" s="69">
        <f>'申込一覧表（男）'!S85</f>
      </c>
      <c r="J79" s="226">
        <f>'申込一覧表（男）'!L85</f>
        <v>0</v>
      </c>
      <c r="K79" s="227">
        <f>'申込一覧表（男）'!M85</f>
        <v>0</v>
      </c>
      <c r="L79" s="226">
        <f>'申込一覧表（男）'!T85</f>
      </c>
      <c r="M79" s="226">
        <f>'申込一覧表（男）'!P85</f>
        <v>0</v>
      </c>
      <c r="N79" s="227">
        <f>'申込一覧表（男）'!Q85</f>
        <v>0</v>
      </c>
    </row>
    <row r="80" spans="1:14" ht="12.75">
      <c r="A80" s="1">
        <f>'申込一覧表（男）'!B86</f>
      </c>
      <c r="B80" s="60">
        <f>'申込一覧表（男）'!C86</f>
        <v>0</v>
      </c>
      <c r="C80">
        <f>'申込一覧表（男）'!E86</f>
        <v>0</v>
      </c>
      <c r="D80" s="63">
        <f>'申込一覧表（男）'!G86</f>
      </c>
      <c r="E80" s="254">
        <f>'申込一覧表（男）'!H86</f>
        <v>0</v>
      </c>
      <c r="F80" s="226">
        <f>'申込一覧表（男）'!F86</f>
        <v>0</v>
      </c>
      <c r="G80" s="68">
        <f>'申込一覧表（男）'!I86</f>
        <v>0</v>
      </c>
      <c r="H80" s="63">
        <f>'申込一覧表（男）'!R86</f>
        <v>0</v>
      </c>
      <c r="I80" s="69">
        <f>'申込一覧表（男）'!S86</f>
      </c>
      <c r="J80" s="226">
        <f>'申込一覧表（男）'!L86</f>
        <v>0</v>
      </c>
      <c r="K80" s="227">
        <f>'申込一覧表（男）'!M86</f>
        <v>0</v>
      </c>
      <c r="L80" s="226">
        <f>'申込一覧表（男）'!T86</f>
      </c>
      <c r="M80" s="226">
        <f>'申込一覧表（男）'!P86</f>
        <v>0</v>
      </c>
      <c r="N80" s="227">
        <f>'申込一覧表（男）'!Q86</f>
        <v>0</v>
      </c>
    </row>
    <row r="81" spans="1:14" ht="12.75">
      <c r="A81" s="1">
        <f>'申込一覧表（男）'!B87</f>
      </c>
      <c r="B81" s="60">
        <f>'申込一覧表（男）'!C87</f>
        <v>0</v>
      </c>
      <c r="C81">
        <f>'申込一覧表（男）'!E87</f>
        <v>0</v>
      </c>
      <c r="D81" s="63">
        <f>'申込一覧表（男）'!G87</f>
      </c>
      <c r="E81" s="254">
        <f>'申込一覧表（男）'!H87</f>
        <v>0</v>
      </c>
      <c r="F81" s="226">
        <f>'申込一覧表（男）'!F87</f>
        <v>0</v>
      </c>
      <c r="G81" s="68">
        <f>'申込一覧表（男）'!I87</f>
        <v>0</v>
      </c>
      <c r="H81" s="63">
        <f>'申込一覧表（男）'!R87</f>
        <v>0</v>
      </c>
      <c r="I81" s="69">
        <f>'申込一覧表（男）'!S87</f>
      </c>
      <c r="J81" s="226">
        <f>'申込一覧表（男）'!L87</f>
        <v>0</v>
      </c>
      <c r="K81" s="227">
        <f>'申込一覧表（男）'!M87</f>
        <v>0</v>
      </c>
      <c r="L81" s="226">
        <f>'申込一覧表（男）'!T87</f>
      </c>
      <c r="M81" s="226">
        <f>'申込一覧表（男）'!P87</f>
        <v>0</v>
      </c>
      <c r="N81" s="227">
        <f>'申込一覧表（男）'!Q87</f>
        <v>0</v>
      </c>
    </row>
    <row r="82" spans="1:14" ht="12.75">
      <c r="A82" s="1">
        <f>'申込一覧表（男）'!B88</f>
      </c>
      <c r="B82" s="60">
        <f>'申込一覧表（男）'!C88</f>
        <v>0</v>
      </c>
      <c r="C82">
        <f>'申込一覧表（男）'!E88</f>
        <v>0</v>
      </c>
      <c r="D82" s="63">
        <f>'申込一覧表（男）'!G88</f>
      </c>
      <c r="E82" s="254">
        <f>'申込一覧表（男）'!H88</f>
        <v>0</v>
      </c>
      <c r="F82" s="226">
        <f>'申込一覧表（男）'!F88</f>
        <v>0</v>
      </c>
      <c r="G82" s="68">
        <f>'申込一覧表（男）'!I88</f>
        <v>0</v>
      </c>
      <c r="H82" s="63">
        <f>'申込一覧表（男）'!R88</f>
        <v>0</v>
      </c>
      <c r="I82" s="69">
        <f>'申込一覧表（男）'!S88</f>
      </c>
      <c r="J82" s="226">
        <f>'申込一覧表（男）'!L88</f>
        <v>0</v>
      </c>
      <c r="K82" s="227">
        <f>'申込一覧表（男）'!M88</f>
        <v>0</v>
      </c>
      <c r="L82" s="226">
        <f>'申込一覧表（男）'!T88</f>
      </c>
      <c r="M82" s="226">
        <f>'申込一覧表（男）'!P88</f>
        <v>0</v>
      </c>
      <c r="N82" s="227">
        <f>'申込一覧表（男）'!Q88</f>
        <v>0</v>
      </c>
    </row>
    <row r="83" spans="1:14" ht="12.75">
      <c r="A83" s="1">
        <f>'申込一覧表（男）'!B89</f>
      </c>
      <c r="B83" s="60">
        <f>'申込一覧表（男）'!C89</f>
        <v>0</v>
      </c>
      <c r="C83">
        <f>'申込一覧表（男）'!E89</f>
        <v>0</v>
      </c>
      <c r="D83" s="63">
        <f>'申込一覧表（男）'!G89</f>
      </c>
      <c r="E83" s="254">
        <f>'申込一覧表（男）'!H89</f>
        <v>0</v>
      </c>
      <c r="F83" s="226">
        <f>'申込一覧表（男）'!F89</f>
        <v>0</v>
      </c>
      <c r="G83" s="68">
        <f>'申込一覧表（男）'!I89</f>
        <v>0</v>
      </c>
      <c r="H83" s="63">
        <f>'申込一覧表（男）'!R89</f>
        <v>0</v>
      </c>
      <c r="I83" s="69">
        <f>'申込一覧表（男）'!S89</f>
      </c>
      <c r="J83" s="226">
        <f>'申込一覧表（男）'!L89</f>
        <v>0</v>
      </c>
      <c r="K83" s="227">
        <f>'申込一覧表（男）'!M89</f>
        <v>0</v>
      </c>
      <c r="L83" s="226">
        <f>'申込一覧表（男）'!T89</f>
      </c>
      <c r="M83" s="226">
        <f>'申込一覧表（男）'!P89</f>
        <v>0</v>
      </c>
      <c r="N83" s="227">
        <f>'申込一覧表（男）'!Q89</f>
        <v>0</v>
      </c>
    </row>
    <row r="84" spans="1:14" ht="12.75">
      <c r="A84" s="1">
        <f>'申込一覧表（男）'!B90</f>
      </c>
      <c r="B84" s="60">
        <f>'申込一覧表（男）'!C90</f>
        <v>0</v>
      </c>
      <c r="C84">
        <f>'申込一覧表（男）'!E90</f>
        <v>0</v>
      </c>
      <c r="D84" s="63">
        <f>'申込一覧表（男）'!G90</f>
      </c>
      <c r="E84" s="254">
        <f>'申込一覧表（男）'!H90</f>
        <v>0</v>
      </c>
      <c r="F84" s="226">
        <f>'申込一覧表（男）'!F90</f>
        <v>0</v>
      </c>
      <c r="G84" s="68">
        <f>'申込一覧表（男）'!I90</f>
        <v>0</v>
      </c>
      <c r="H84" s="63">
        <f>'申込一覧表（男）'!R90</f>
        <v>0</v>
      </c>
      <c r="I84" s="69">
        <f>'申込一覧表（男）'!S90</f>
      </c>
      <c r="J84" s="226">
        <f>'申込一覧表（男）'!L90</f>
        <v>0</v>
      </c>
      <c r="K84" s="227">
        <f>'申込一覧表（男）'!M90</f>
        <v>0</v>
      </c>
      <c r="L84" s="226">
        <f>'申込一覧表（男）'!T90</f>
      </c>
      <c r="M84" s="226">
        <f>'申込一覧表（男）'!P90</f>
        <v>0</v>
      </c>
      <c r="N84" s="227">
        <f>'申込一覧表（男）'!Q90</f>
        <v>0</v>
      </c>
    </row>
    <row r="85" spans="1:14" ht="12.75">
      <c r="A85" s="1">
        <f>'申込一覧表（男）'!B91</f>
      </c>
      <c r="B85" s="60">
        <f>'申込一覧表（男）'!C91</f>
        <v>0</v>
      </c>
      <c r="C85">
        <f>'申込一覧表（男）'!E91</f>
        <v>0</v>
      </c>
      <c r="D85" s="63">
        <f>'申込一覧表（男）'!G91</f>
      </c>
      <c r="E85" s="254">
        <f>'申込一覧表（男）'!H91</f>
        <v>0</v>
      </c>
      <c r="F85" s="226">
        <f>'申込一覧表（男）'!F91</f>
        <v>0</v>
      </c>
      <c r="G85" s="68">
        <f>'申込一覧表（男）'!I91</f>
        <v>0</v>
      </c>
      <c r="H85" s="63">
        <f>'申込一覧表（男）'!R91</f>
        <v>0</v>
      </c>
      <c r="I85" s="69">
        <f>'申込一覧表（男）'!S91</f>
      </c>
      <c r="J85" s="226">
        <f>'申込一覧表（男）'!L91</f>
        <v>0</v>
      </c>
      <c r="K85" s="227">
        <f>'申込一覧表（男）'!M91</f>
        <v>0</v>
      </c>
      <c r="L85" s="226">
        <f>'申込一覧表（男）'!T91</f>
      </c>
      <c r="M85" s="226">
        <f>'申込一覧表（男）'!P91</f>
        <v>0</v>
      </c>
      <c r="N85" s="227">
        <f>'申込一覧表（男）'!Q91</f>
        <v>0</v>
      </c>
    </row>
    <row r="86" spans="1:14" ht="12.75">
      <c r="A86" s="1">
        <f>'申込一覧表（男）'!B92</f>
      </c>
      <c r="B86" s="60">
        <f>'申込一覧表（男）'!C92</f>
        <v>0</v>
      </c>
      <c r="C86">
        <f>'申込一覧表（男）'!E92</f>
        <v>0</v>
      </c>
      <c r="D86" s="63">
        <f>'申込一覧表（男）'!G92</f>
      </c>
      <c r="E86" s="254">
        <f>'申込一覧表（男）'!H92</f>
        <v>0</v>
      </c>
      <c r="F86" s="226">
        <f>'申込一覧表（男）'!F92</f>
        <v>0</v>
      </c>
      <c r="G86" s="68">
        <f>'申込一覧表（男）'!I92</f>
        <v>0</v>
      </c>
      <c r="H86" s="63">
        <f>'申込一覧表（男）'!R92</f>
        <v>0</v>
      </c>
      <c r="I86" s="69">
        <f>'申込一覧表（男）'!S92</f>
      </c>
      <c r="J86" s="226">
        <f>'申込一覧表（男）'!L92</f>
        <v>0</v>
      </c>
      <c r="K86" s="227">
        <f>'申込一覧表（男）'!M92</f>
        <v>0</v>
      </c>
      <c r="L86" s="226">
        <f>'申込一覧表（男）'!T92</f>
      </c>
      <c r="M86" s="226">
        <f>'申込一覧表（男）'!P92</f>
        <v>0</v>
      </c>
      <c r="N86" s="227">
        <f>'申込一覧表（男）'!Q92</f>
        <v>0</v>
      </c>
    </row>
    <row r="87" spans="1:14" ht="12.75">
      <c r="A87" s="1">
        <f>'申込一覧表（男）'!B93</f>
      </c>
      <c r="B87" s="60">
        <f>'申込一覧表（男）'!C93</f>
        <v>0</v>
      </c>
      <c r="C87">
        <f>'申込一覧表（男）'!E93</f>
        <v>0</v>
      </c>
      <c r="D87" s="63">
        <f>'申込一覧表（男）'!G93</f>
      </c>
      <c r="E87" s="254">
        <f>'申込一覧表（男）'!H93</f>
        <v>0</v>
      </c>
      <c r="F87" s="226">
        <f>'申込一覧表（男）'!F93</f>
        <v>0</v>
      </c>
      <c r="G87" s="68">
        <f>'申込一覧表（男）'!I93</f>
        <v>0</v>
      </c>
      <c r="H87" s="63">
        <f>'申込一覧表（男）'!R93</f>
        <v>0</v>
      </c>
      <c r="I87" s="69">
        <f>'申込一覧表（男）'!S93</f>
      </c>
      <c r="J87" s="226">
        <f>'申込一覧表（男）'!L93</f>
        <v>0</v>
      </c>
      <c r="K87" s="227">
        <f>'申込一覧表（男）'!M93</f>
        <v>0</v>
      </c>
      <c r="L87" s="226">
        <f>'申込一覧表（男）'!T93</f>
      </c>
      <c r="M87" s="226">
        <f>'申込一覧表（男）'!P93</f>
        <v>0</v>
      </c>
      <c r="N87" s="227">
        <f>'申込一覧表（男）'!Q93</f>
        <v>0</v>
      </c>
    </row>
    <row r="88" spans="1:14" ht="12.75">
      <c r="A88" s="1">
        <f>'申込一覧表（男）'!B94</f>
      </c>
      <c r="B88" s="60">
        <f>'申込一覧表（男）'!C94</f>
        <v>0</v>
      </c>
      <c r="C88">
        <f>'申込一覧表（男）'!E94</f>
        <v>0</v>
      </c>
      <c r="D88" s="63">
        <f>'申込一覧表（男）'!G94</f>
      </c>
      <c r="E88" s="254">
        <f>'申込一覧表（男）'!H94</f>
        <v>0</v>
      </c>
      <c r="F88" s="226">
        <f>'申込一覧表（男）'!F94</f>
        <v>0</v>
      </c>
      <c r="G88" s="68">
        <f>'申込一覧表（男）'!I94</f>
        <v>0</v>
      </c>
      <c r="H88" s="63">
        <f>'申込一覧表（男）'!R94</f>
        <v>0</v>
      </c>
      <c r="I88" s="69">
        <f>'申込一覧表（男）'!S94</f>
      </c>
      <c r="J88" s="226">
        <f>'申込一覧表（男）'!L94</f>
        <v>0</v>
      </c>
      <c r="K88" s="227">
        <f>'申込一覧表（男）'!M94</f>
        <v>0</v>
      </c>
      <c r="L88" s="226">
        <f>'申込一覧表（男）'!T94</f>
      </c>
      <c r="M88" s="226">
        <f>'申込一覧表（男）'!P94</f>
        <v>0</v>
      </c>
      <c r="N88" s="227">
        <f>'申込一覧表（男）'!Q94</f>
        <v>0</v>
      </c>
    </row>
    <row r="89" spans="1:14" ht="12.75">
      <c r="A89" s="1">
        <f>'申込一覧表（男）'!B95</f>
      </c>
      <c r="B89" s="60">
        <f>'申込一覧表（男）'!C95</f>
        <v>0</v>
      </c>
      <c r="C89">
        <f>'申込一覧表（男）'!E95</f>
        <v>0</v>
      </c>
      <c r="D89" s="63">
        <f>'申込一覧表（男）'!G95</f>
      </c>
      <c r="E89" s="254">
        <f>'申込一覧表（男）'!H95</f>
        <v>0</v>
      </c>
      <c r="F89" s="226">
        <f>'申込一覧表（男）'!F95</f>
        <v>0</v>
      </c>
      <c r="G89" s="68">
        <f>'申込一覧表（男）'!I95</f>
        <v>0</v>
      </c>
      <c r="H89" s="63">
        <f>'申込一覧表（男）'!R95</f>
        <v>0</v>
      </c>
      <c r="I89" s="69">
        <f>'申込一覧表（男）'!S95</f>
      </c>
      <c r="J89" s="226">
        <f>'申込一覧表（男）'!L95</f>
        <v>0</v>
      </c>
      <c r="K89" s="227">
        <f>'申込一覧表（男）'!M95</f>
        <v>0</v>
      </c>
      <c r="L89" s="226">
        <f>'申込一覧表（男）'!T95</f>
      </c>
      <c r="M89" s="226">
        <f>'申込一覧表（男）'!P95</f>
        <v>0</v>
      </c>
      <c r="N89" s="227">
        <f>'申込一覧表（男）'!Q95</f>
        <v>0</v>
      </c>
    </row>
    <row r="90" spans="1:14" ht="12.75">
      <c r="A90" s="1">
        <f>'申込一覧表（男）'!B96</f>
      </c>
      <c r="B90" s="60">
        <f>'申込一覧表（男）'!C96</f>
        <v>0</v>
      </c>
      <c r="C90">
        <f>'申込一覧表（男）'!E96</f>
        <v>0</v>
      </c>
      <c r="D90" s="63">
        <f>'申込一覧表（男）'!G96</f>
      </c>
      <c r="E90" s="254">
        <f>'申込一覧表（男）'!H96</f>
        <v>0</v>
      </c>
      <c r="F90" s="226">
        <f>'申込一覧表（男）'!F96</f>
        <v>0</v>
      </c>
      <c r="G90" s="68">
        <f>'申込一覧表（男）'!I96</f>
        <v>0</v>
      </c>
      <c r="H90" s="63">
        <f>'申込一覧表（男）'!R96</f>
        <v>0</v>
      </c>
      <c r="I90" s="69">
        <f>'申込一覧表（男）'!S96</f>
      </c>
      <c r="J90" s="226">
        <f>'申込一覧表（男）'!L96</f>
        <v>0</v>
      </c>
      <c r="K90" s="227">
        <f>'申込一覧表（男）'!M96</f>
        <v>0</v>
      </c>
      <c r="L90" s="226">
        <f>'申込一覧表（男）'!T96</f>
      </c>
      <c r="M90" s="226">
        <f>'申込一覧表（男）'!P96</f>
        <v>0</v>
      </c>
      <c r="N90" s="227">
        <f>'申込一覧表（男）'!Q96</f>
        <v>0</v>
      </c>
    </row>
    <row r="91" spans="1:14" ht="12.75">
      <c r="A91" s="1">
        <f>'申込一覧表（男）'!B97</f>
      </c>
      <c r="B91" s="60">
        <f>'申込一覧表（男）'!C97</f>
        <v>0</v>
      </c>
      <c r="C91">
        <f>'申込一覧表（男）'!E97</f>
        <v>0</v>
      </c>
      <c r="D91" s="63">
        <f>'申込一覧表（男）'!G97</f>
      </c>
      <c r="E91" s="254">
        <f>'申込一覧表（男）'!H97</f>
        <v>0</v>
      </c>
      <c r="F91" s="226">
        <f>'申込一覧表（男）'!F97</f>
        <v>0</v>
      </c>
      <c r="G91" s="68">
        <f>'申込一覧表（男）'!I97</f>
        <v>0</v>
      </c>
      <c r="H91" s="63">
        <f>'申込一覧表（男）'!R97</f>
        <v>0</v>
      </c>
      <c r="I91" s="69">
        <f>'申込一覧表（男）'!S97</f>
      </c>
      <c r="J91" s="226">
        <f>'申込一覧表（男）'!L97</f>
        <v>0</v>
      </c>
      <c r="K91" s="227">
        <f>'申込一覧表（男）'!M97</f>
        <v>0</v>
      </c>
      <c r="L91" s="226">
        <f>'申込一覧表（男）'!T97</f>
      </c>
      <c r="M91" s="226">
        <f>'申込一覧表（男）'!P97</f>
        <v>0</v>
      </c>
      <c r="N91" s="227">
        <f>'申込一覧表（男）'!Q97</f>
        <v>0</v>
      </c>
    </row>
    <row r="92" spans="1:14" ht="12.75">
      <c r="A92" s="1">
        <f>'申込一覧表（男）'!B98</f>
      </c>
      <c r="B92" s="60">
        <f>'申込一覧表（男）'!C98</f>
        <v>0</v>
      </c>
      <c r="C92">
        <f>'申込一覧表（男）'!E98</f>
        <v>0</v>
      </c>
      <c r="D92" s="63">
        <f>'申込一覧表（男）'!G98</f>
      </c>
      <c r="E92" s="254">
        <f>'申込一覧表（男）'!H98</f>
        <v>0</v>
      </c>
      <c r="F92" s="226">
        <f>'申込一覧表（男）'!F98</f>
        <v>0</v>
      </c>
      <c r="G92" s="68">
        <f>'申込一覧表（男）'!I98</f>
        <v>0</v>
      </c>
      <c r="H92" s="63">
        <f>'申込一覧表（男）'!R98</f>
        <v>0</v>
      </c>
      <c r="I92" s="69">
        <f>'申込一覧表（男）'!S98</f>
      </c>
      <c r="J92" s="226">
        <f>'申込一覧表（男）'!L98</f>
        <v>0</v>
      </c>
      <c r="K92" s="227">
        <f>'申込一覧表（男）'!M98</f>
        <v>0</v>
      </c>
      <c r="L92" s="226">
        <f>'申込一覧表（男）'!T98</f>
      </c>
      <c r="M92" s="226">
        <f>'申込一覧表（男）'!P98</f>
        <v>0</v>
      </c>
      <c r="N92" s="227">
        <f>'申込一覧表（男）'!Q98</f>
        <v>0</v>
      </c>
    </row>
    <row r="93" spans="1:14" ht="12.75">
      <c r="A93" s="1">
        <f>'申込一覧表（男）'!B99</f>
      </c>
      <c r="B93" s="60">
        <f>'申込一覧表（男）'!C99</f>
        <v>0</v>
      </c>
      <c r="C93">
        <f>'申込一覧表（男）'!E99</f>
        <v>0</v>
      </c>
      <c r="D93" s="63">
        <f>'申込一覧表（男）'!G99</f>
      </c>
      <c r="E93" s="254">
        <f>'申込一覧表（男）'!H99</f>
        <v>0</v>
      </c>
      <c r="F93" s="226">
        <f>'申込一覧表（男）'!F99</f>
        <v>0</v>
      </c>
      <c r="G93" s="68">
        <f>'申込一覧表（男）'!I99</f>
        <v>0</v>
      </c>
      <c r="H93" s="63">
        <f>'申込一覧表（男）'!R99</f>
        <v>0</v>
      </c>
      <c r="I93" s="69">
        <f>'申込一覧表（男）'!S99</f>
      </c>
      <c r="J93" s="226">
        <f>'申込一覧表（男）'!L99</f>
        <v>0</v>
      </c>
      <c r="K93" s="227">
        <f>'申込一覧表（男）'!M99</f>
        <v>0</v>
      </c>
      <c r="L93" s="226">
        <f>'申込一覧表（男）'!T99</f>
      </c>
      <c r="M93" s="226">
        <f>'申込一覧表（男）'!P99</f>
        <v>0</v>
      </c>
      <c r="N93" s="227">
        <f>'申込一覧表（男）'!Q99</f>
        <v>0</v>
      </c>
    </row>
    <row r="94" spans="1:14" ht="12.75">
      <c r="A94" s="1">
        <f>'申込一覧表（男）'!B100</f>
      </c>
      <c r="B94" s="60">
        <f>'申込一覧表（男）'!C100</f>
        <v>0</v>
      </c>
      <c r="C94">
        <f>'申込一覧表（男）'!E100</f>
        <v>0</v>
      </c>
      <c r="D94" s="63">
        <f>'申込一覧表（男）'!G100</f>
      </c>
      <c r="E94" s="254">
        <f>'申込一覧表（男）'!H100</f>
        <v>0</v>
      </c>
      <c r="F94" s="226">
        <f>'申込一覧表（男）'!F100</f>
        <v>0</v>
      </c>
      <c r="G94" s="68">
        <f>'申込一覧表（男）'!I100</f>
        <v>0</v>
      </c>
      <c r="H94" s="63">
        <f>'申込一覧表（男）'!R100</f>
        <v>0</v>
      </c>
      <c r="I94" s="69">
        <f>'申込一覧表（男）'!S100</f>
      </c>
      <c r="J94" s="226">
        <f>'申込一覧表（男）'!L100</f>
        <v>0</v>
      </c>
      <c r="K94" s="227">
        <f>'申込一覧表（男）'!M100</f>
        <v>0</v>
      </c>
      <c r="L94" s="226">
        <f>'申込一覧表（男）'!T100</f>
      </c>
      <c r="M94" s="226">
        <f>'申込一覧表（男）'!P100</f>
        <v>0</v>
      </c>
      <c r="N94" s="227">
        <f>'申込一覧表（男）'!Q100</f>
        <v>0</v>
      </c>
    </row>
    <row r="95" spans="1:14" ht="12.75">
      <c r="A95" s="1">
        <f>'申込一覧表（男）'!B101</f>
      </c>
      <c r="B95" s="60">
        <f>'申込一覧表（男）'!C101</f>
        <v>0</v>
      </c>
      <c r="C95">
        <f>'申込一覧表（男）'!E101</f>
        <v>0</v>
      </c>
      <c r="D95" s="63">
        <f>'申込一覧表（男）'!G101</f>
      </c>
      <c r="E95" s="254">
        <f>'申込一覧表（男）'!H101</f>
        <v>0</v>
      </c>
      <c r="F95" s="226">
        <f>'申込一覧表（男）'!F101</f>
        <v>0</v>
      </c>
      <c r="G95" s="68">
        <f>'申込一覧表（男）'!I101</f>
        <v>0</v>
      </c>
      <c r="H95" s="63">
        <f>'申込一覧表（男）'!R101</f>
        <v>0</v>
      </c>
      <c r="I95" s="69">
        <f>'申込一覧表（男）'!S101</f>
      </c>
      <c r="J95" s="226">
        <f>'申込一覧表（男）'!L101</f>
        <v>0</v>
      </c>
      <c r="K95" s="227">
        <f>'申込一覧表（男）'!M101</f>
        <v>0</v>
      </c>
      <c r="L95" s="226">
        <f>'申込一覧表（男）'!T101</f>
      </c>
      <c r="M95" s="226">
        <f>'申込一覧表（男）'!P101</f>
        <v>0</v>
      </c>
      <c r="N95" s="227">
        <f>'申込一覧表（男）'!Q101</f>
        <v>0</v>
      </c>
    </row>
    <row r="96" spans="1:14" ht="12.75">
      <c r="A96" s="1">
        <f>'申込一覧表（男）'!B102</f>
      </c>
      <c r="B96" s="60">
        <f>'申込一覧表（男）'!C102</f>
        <v>0</v>
      </c>
      <c r="C96">
        <f>'申込一覧表（男）'!E102</f>
        <v>0</v>
      </c>
      <c r="D96" s="63">
        <f>'申込一覧表（男）'!G102</f>
      </c>
      <c r="E96" s="254">
        <f>'申込一覧表（男）'!H102</f>
        <v>0</v>
      </c>
      <c r="F96" s="226">
        <f>'申込一覧表（男）'!F102</f>
        <v>0</v>
      </c>
      <c r="G96" s="68">
        <f>'申込一覧表（男）'!I102</f>
        <v>0</v>
      </c>
      <c r="H96" s="63">
        <f>'申込一覧表（男）'!R102</f>
        <v>0</v>
      </c>
      <c r="I96" s="69">
        <f>'申込一覧表（男）'!S102</f>
      </c>
      <c r="J96" s="226">
        <f>'申込一覧表（男）'!L102</f>
        <v>0</v>
      </c>
      <c r="K96" s="227">
        <f>'申込一覧表（男）'!M102</f>
        <v>0</v>
      </c>
      <c r="L96" s="226">
        <f>'申込一覧表（男）'!T102</f>
      </c>
      <c r="M96" s="226">
        <f>'申込一覧表（男）'!P102</f>
        <v>0</v>
      </c>
      <c r="N96" s="227">
        <f>'申込一覧表（男）'!Q102</f>
        <v>0</v>
      </c>
    </row>
    <row r="97" spans="1:14" ht="12.75">
      <c r="A97" s="1">
        <f>'申込一覧表（男）'!B103</f>
      </c>
      <c r="B97" s="60">
        <f>'申込一覧表（男）'!C103</f>
        <v>0</v>
      </c>
      <c r="C97">
        <f>'申込一覧表（男）'!E103</f>
        <v>0</v>
      </c>
      <c r="D97" s="63">
        <f>'申込一覧表（男）'!G103</f>
      </c>
      <c r="E97" s="254">
        <f>'申込一覧表（男）'!H103</f>
        <v>0</v>
      </c>
      <c r="F97" s="226">
        <f>'申込一覧表（男）'!F103</f>
        <v>0</v>
      </c>
      <c r="G97" s="68">
        <f>'申込一覧表（男）'!I103</f>
        <v>0</v>
      </c>
      <c r="H97" s="63">
        <f>'申込一覧表（男）'!R103</f>
        <v>0</v>
      </c>
      <c r="I97" s="69">
        <f>'申込一覧表（男）'!S103</f>
      </c>
      <c r="J97" s="226">
        <f>'申込一覧表（男）'!L103</f>
        <v>0</v>
      </c>
      <c r="K97" s="227">
        <f>'申込一覧表（男）'!M103</f>
        <v>0</v>
      </c>
      <c r="L97" s="226">
        <f>'申込一覧表（男）'!T103</f>
      </c>
      <c r="M97" s="226">
        <f>'申込一覧表（男）'!P103</f>
        <v>0</v>
      </c>
      <c r="N97" s="227">
        <f>'申込一覧表（男）'!Q103</f>
        <v>0</v>
      </c>
    </row>
    <row r="98" spans="1:14" ht="12.75">
      <c r="A98" s="1">
        <f>'申込一覧表（男）'!B104</f>
      </c>
      <c r="B98" s="60">
        <f>'申込一覧表（男）'!C104</f>
        <v>0</v>
      </c>
      <c r="C98">
        <f>'申込一覧表（男）'!E104</f>
        <v>0</v>
      </c>
      <c r="D98" s="63">
        <f>'申込一覧表（男）'!G104</f>
      </c>
      <c r="E98" s="254">
        <f>'申込一覧表（男）'!H104</f>
        <v>0</v>
      </c>
      <c r="F98" s="226">
        <f>'申込一覧表（男）'!F104</f>
        <v>0</v>
      </c>
      <c r="G98" s="68">
        <f>'申込一覧表（男）'!I104</f>
        <v>0</v>
      </c>
      <c r="H98" s="63">
        <f>'申込一覧表（男）'!R104</f>
        <v>0</v>
      </c>
      <c r="I98" s="69">
        <f>'申込一覧表（男）'!S104</f>
      </c>
      <c r="J98" s="226">
        <f>'申込一覧表（男）'!L104</f>
        <v>0</v>
      </c>
      <c r="K98" s="227">
        <f>'申込一覧表（男）'!M104</f>
        <v>0</v>
      </c>
      <c r="L98" s="226">
        <f>'申込一覧表（男）'!T104</f>
      </c>
      <c r="M98" s="226">
        <f>'申込一覧表（男）'!P104</f>
        <v>0</v>
      </c>
      <c r="N98" s="227">
        <f>'申込一覧表（男）'!Q104</f>
        <v>0</v>
      </c>
    </row>
    <row r="99" spans="1:14" ht="12.75">
      <c r="A99" s="1">
        <f>'申込一覧表（男）'!B105</f>
      </c>
      <c r="B99" s="60">
        <f>'申込一覧表（男）'!C105</f>
        <v>0</v>
      </c>
      <c r="C99">
        <f>'申込一覧表（男）'!E105</f>
        <v>0</v>
      </c>
      <c r="D99" s="63">
        <f>'申込一覧表（男）'!G105</f>
      </c>
      <c r="E99" s="254">
        <f>'申込一覧表（男）'!H105</f>
        <v>0</v>
      </c>
      <c r="F99" s="226">
        <f>'申込一覧表（男）'!F105</f>
        <v>0</v>
      </c>
      <c r="G99" s="68">
        <f>'申込一覧表（男）'!I105</f>
        <v>0</v>
      </c>
      <c r="H99" s="63">
        <f>'申込一覧表（男）'!R105</f>
        <v>0</v>
      </c>
      <c r="I99" s="69">
        <f>'申込一覧表（男）'!S105</f>
      </c>
      <c r="J99" s="226">
        <f>'申込一覧表（男）'!L105</f>
        <v>0</v>
      </c>
      <c r="K99" s="227">
        <f>'申込一覧表（男）'!M105</f>
        <v>0</v>
      </c>
      <c r="L99" s="226">
        <f>'申込一覧表（男）'!T105</f>
      </c>
      <c r="M99" s="226">
        <f>'申込一覧表（男）'!P105</f>
        <v>0</v>
      </c>
      <c r="N99" s="227">
        <f>'申込一覧表（男）'!Q105</f>
        <v>0</v>
      </c>
    </row>
    <row r="100" spans="1:14" ht="12.75">
      <c r="A100" s="1">
        <f>'申込一覧表（男）'!B106</f>
      </c>
      <c r="B100" s="60">
        <f>'申込一覧表（男）'!C106</f>
        <v>0</v>
      </c>
      <c r="C100">
        <f>'申込一覧表（男）'!E106</f>
        <v>0</v>
      </c>
      <c r="D100" s="63">
        <f>'申込一覧表（男）'!G106</f>
      </c>
      <c r="E100" s="254">
        <f>'申込一覧表（男）'!H106</f>
        <v>0</v>
      </c>
      <c r="F100" s="226">
        <f>'申込一覧表（男）'!F106</f>
        <v>0</v>
      </c>
      <c r="G100" s="68">
        <f>'申込一覧表（男）'!I106</f>
        <v>0</v>
      </c>
      <c r="H100" s="63">
        <f>'申込一覧表（男）'!R106</f>
        <v>0</v>
      </c>
      <c r="I100" s="69">
        <f>'申込一覧表（男）'!S106</f>
      </c>
      <c r="J100" s="226">
        <f>'申込一覧表（男）'!L106</f>
        <v>0</v>
      </c>
      <c r="K100" s="227">
        <f>'申込一覧表（男）'!M106</f>
        <v>0</v>
      </c>
      <c r="L100" s="226">
        <f>'申込一覧表（男）'!T106</f>
      </c>
      <c r="M100" s="226">
        <f>'申込一覧表（男）'!P106</f>
        <v>0</v>
      </c>
      <c r="N100" s="227">
        <f>'申込一覧表（男）'!Q106</f>
        <v>0</v>
      </c>
    </row>
    <row r="101" spans="1:14" ht="12.75">
      <c r="A101" s="1">
        <f>'申込一覧表（男）'!B107</f>
      </c>
      <c r="B101" s="60">
        <f>'申込一覧表（男）'!C107</f>
        <v>0</v>
      </c>
      <c r="C101">
        <f>'申込一覧表（男）'!E107</f>
        <v>0</v>
      </c>
      <c r="D101" s="63">
        <f>'申込一覧表（男）'!G107</f>
      </c>
      <c r="E101" s="254">
        <f>'申込一覧表（男）'!H107</f>
        <v>0</v>
      </c>
      <c r="F101" s="226">
        <f>'申込一覧表（男）'!F107</f>
        <v>0</v>
      </c>
      <c r="G101" s="68">
        <f>'申込一覧表（男）'!I107</f>
        <v>0</v>
      </c>
      <c r="H101" s="63">
        <f>'申込一覧表（男）'!R107</f>
        <v>0</v>
      </c>
      <c r="I101" s="69">
        <f>'申込一覧表（男）'!S107</f>
      </c>
      <c r="J101" s="226">
        <f>'申込一覧表（男）'!L107</f>
        <v>0</v>
      </c>
      <c r="K101" s="227">
        <f>'申込一覧表（男）'!M107</f>
        <v>0</v>
      </c>
      <c r="L101" s="226">
        <f>'申込一覧表（男）'!T107</f>
      </c>
      <c r="M101" s="226">
        <f>'申込一覧表（男）'!P107</f>
        <v>0</v>
      </c>
      <c r="N101" s="227">
        <f>'申込一覧表（男）'!Q107</f>
        <v>0</v>
      </c>
    </row>
    <row r="102" spans="1:14" ht="12.75">
      <c r="A102" s="1">
        <f>'申込一覧表（男）'!B108</f>
      </c>
      <c r="B102" s="60">
        <f>'申込一覧表（男）'!C108</f>
        <v>0</v>
      </c>
      <c r="C102">
        <f>'申込一覧表（男）'!E108</f>
        <v>0</v>
      </c>
      <c r="D102" s="63">
        <f>'申込一覧表（男）'!G108</f>
      </c>
      <c r="E102" s="254">
        <f>'申込一覧表（男）'!H108</f>
        <v>0</v>
      </c>
      <c r="F102" s="226">
        <f>'申込一覧表（男）'!F108</f>
        <v>0</v>
      </c>
      <c r="G102" s="68">
        <f>'申込一覧表（男）'!I108</f>
        <v>0</v>
      </c>
      <c r="H102" s="63">
        <f>'申込一覧表（男）'!R108</f>
        <v>0</v>
      </c>
      <c r="I102" s="69">
        <f>'申込一覧表（男）'!S108</f>
      </c>
      <c r="J102" s="226">
        <f>'申込一覧表（男）'!L108</f>
        <v>0</v>
      </c>
      <c r="K102" s="227">
        <f>'申込一覧表（男）'!M108</f>
        <v>0</v>
      </c>
      <c r="L102" s="226">
        <f>'申込一覧表（男）'!T108</f>
      </c>
      <c r="M102" s="226">
        <f>'申込一覧表（男）'!P108</f>
        <v>0</v>
      </c>
      <c r="N102" s="227">
        <f>'申込一覧表（男）'!Q108</f>
        <v>0</v>
      </c>
    </row>
    <row r="103" spans="1:14" ht="12.75">
      <c r="A103" s="1">
        <f>'申込一覧表（男）'!B109</f>
      </c>
      <c r="B103" s="60">
        <f>'申込一覧表（男）'!C109</f>
        <v>0</v>
      </c>
      <c r="C103">
        <f>'申込一覧表（男）'!E109</f>
        <v>0</v>
      </c>
      <c r="D103" s="63">
        <f>'申込一覧表（男）'!G109</f>
      </c>
      <c r="E103" s="254">
        <f>'申込一覧表（男）'!H109</f>
        <v>0</v>
      </c>
      <c r="F103" s="226">
        <f>'申込一覧表（男）'!F109</f>
        <v>0</v>
      </c>
      <c r="G103" s="68">
        <f>'申込一覧表（男）'!I109</f>
        <v>0</v>
      </c>
      <c r="H103" s="63">
        <f>'申込一覧表（男）'!R109</f>
        <v>0</v>
      </c>
      <c r="I103" s="69">
        <f>'申込一覧表（男）'!S109</f>
      </c>
      <c r="J103" s="226">
        <f>'申込一覧表（男）'!L109</f>
        <v>0</v>
      </c>
      <c r="K103" s="227">
        <f>'申込一覧表（男）'!M109</f>
        <v>0</v>
      </c>
      <c r="L103" s="226">
        <f>'申込一覧表（男）'!T109</f>
      </c>
      <c r="M103" s="226">
        <f>'申込一覧表（男）'!P109</f>
        <v>0</v>
      </c>
      <c r="N103" s="227">
        <f>'申込一覧表（男）'!Q109</f>
        <v>0</v>
      </c>
    </row>
    <row r="104" spans="1:14" ht="12.75">
      <c r="A104" s="1">
        <f>'申込一覧表（男）'!B110</f>
      </c>
      <c r="B104" s="60">
        <f>'申込一覧表（男）'!C110</f>
        <v>0</v>
      </c>
      <c r="C104">
        <f>'申込一覧表（男）'!E110</f>
        <v>0</v>
      </c>
      <c r="D104" s="63">
        <f>'申込一覧表（男）'!G110</f>
      </c>
      <c r="E104" s="254">
        <f>'申込一覧表（男）'!H110</f>
        <v>0</v>
      </c>
      <c r="F104" s="226">
        <f>'申込一覧表（男）'!F110</f>
        <v>0</v>
      </c>
      <c r="G104" s="68">
        <f>'申込一覧表（男）'!I110</f>
        <v>0</v>
      </c>
      <c r="H104" s="63">
        <f>'申込一覧表（男）'!R110</f>
        <v>0</v>
      </c>
      <c r="I104" s="69">
        <f>'申込一覧表（男）'!S110</f>
      </c>
      <c r="J104" s="226">
        <f>'申込一覧表（男）'!L110</f>
        <v>0</v>
      </c>
      <c r="K104" s="227">
        <f>'申込一覧表（男）'!M110</f>
        <v>0</v>
      </c>
      <c r="L104" s="226">
        <f>'申込一覧表（男）'!T110</f>
      </c>
      <c r="M104" s="226">
        <f>'申込一覧表（男）'!P110</f>
        <v>0</v>
      </c>
      <c r="N104" s="227">
        <f>'申込一覧表（男）'!Q110</f>
        <v>0</v>
      </c>
    </row>
    <row r="105" spans="1:14" ht="12.75">
      <c r="A105" s="1">
        <f>'申込一覧表（男）'!B111</f>
      </c>
      <c r="B105" s="60">
        <f>'申込一覧表（男）'!C111</f>
        <v>0</v>
      </c>
      <c r="C105">
        <f>'申込一覧表（男）'!E111</f>
        <v>0</v>
      </c>
      <c r="D105" s="63">
        <f>'申込一覧表（男）'!G111</f>
      </c>
      <c r="E105" s="254">
        <f>'申込一覧表（男）'!H111</f>
        <v>0</v>
      </c>
      <c r="F105" s="226">
        <f>'申込一覧表（男）'!F111</f>
        <v>0</v>
      </c>
      <c r="G105" s="68">
        <f>'申込一覧表（男）'!I111</f>
        <v>0</v>
      </c>
      <c r="H105" s="63">
        <f>'申込一覧表（男）'!R111</f>
        <v>0</v>
      </c>
      <c r="I105" s="69">
        <f>'申込一覧表（男）'!S111</f>
      </c>
      <c r="J105" s="226">
        <f>'申込一覧表（男）'!L111</f>
        <v>0</v>
      </c>
      <c r="K105" s="227">
        <f>'申込一覧表（男）'!M111</f>
        <v>0</v>
      </c>
      <c r="L105" s="226">
        <f>'申込一覧表（男）'!T111</f>
      </c>
      <c r="M105" s="226">
        <f>'申込一覧表（男）'!P111</f>
        <v>0</v>
      </c>
      <c r="N105" s="227">
        <f>'申込一覧表（男）'!Q111</f>
        <v>0</v>
      </c>
    </row>
    <row r="106" spans="1:14" ht="12.75">
      <c r="A106" s="1">
        <f>'申込一覧表（男）'!B112</f>
      </c>
      <c r="B106" s="60">
        <f>'申込一覧表（男）'!C112</f>
        <v>0</v>
      </c>
      <c r="C106">
        <f>'申込一覧表（男）'!E112</f>
        <v>0</v>
      </c>
      <c r="D106" s="63">
        <f>'申込一覧表（男）'!G112</f>
      </c>
      <c r="E106" s="254">
        <f>'申込一覧表（男）'!H112</f>
        <v>0</v>
      </c>
      <c r="F106" s="226">
        <f>'申込一覧表（男）'!F112</f>
        <v>0</v>
      </c>
      <c r="G106" s="68">
        <f>'申込一覧表（男）'!I112</f>
        <v>0</v>
      </c>
      <c r="H106" s="63">
        <f>'申込一覧表（男）'!R112</f>
        <v>0</v>
      </c>
      <c r="I106" s="69">
        <f>'申込一覧表（男）'!S112</f>
      </c>
      <c r="J106" s="226">
        <f>'申込一覧表（男）'!L112</f>
        <v>0</v>
      </c>
      <c r="K106" s="227">
        <f>'申込一覧表（男）'!M112</f>
        <v>0</v>
      </c>
      <c r="L106" s="226">
        <f>'申込一覧表（男）'!T112</f>
      </c>
      <c r="M106" s="226">
        <f>'申込一覧表（男）'!P112</f>
        <v>0</v>
      </c>
      <c r="N106" s="227">
        <f>'申込一覧表（男）'!Q112</f>
        <v>0</v>
      </c>
    </row>
    <row r="107" spans="1:14" ht="12.75">
      <c r="A107" s="1">
        <f>'申込一覧表（男）'!B113</f>
      </c>
      <c r="B107" s="60">
        <f>'申込一覧表（男）'!C113</f>
        <v>0</v>
      </c>
      <c r="C107">
        <f>'申込一覧表（男）'!E113</f>
        <v>0</v>
      </c>
      <c r="D107" s="63">
        <f>'申込一覧表（男）'!G113</f>
      </c>
      <c r="E107" s="254">
        <f>'申込一覧表（男）'!H113</f>
        <v>0</v>
      </c>
      <c r="F107" s="226">
        <f>'申込一覧表（男）'!F113</f>
        <v>0</v>
      </c>
      <c r="G107" s="68">
        <f>'申込一覧表（男）'!I113</f>
        <v>0</v>
      </c>
      <c r="H107" s="63">
        <f>'申込一覧表（男）'!R113</f>
        <v>0</v>
      </c>
      <c r="I107" s="69">
        <f>'申込一覧表（男）'!S113</f>
      </c>
      <c r="J107" s="226">
        <f>'申込一覧表（男）'!L113</f>
        <v>0</v>
      </c>
      <c r="K107" s="227">
        <f>'申込一覧表（男）'!M113</f>
        <v>0</v>
      </c>
      <c r="L107" s="226">
        <f>'申込一覧表（男）'!T113</f>
      </c>
      <c r="M107" s="226">
        <f>'申込一覧表（男）'!P113</f>
        <v>0</v>
      </c>
      <c r="N107" s="227">
        <f>'申込一覧表（男）'!Q113</f>
        <v>0</v>
      </c>
    </row>
    <row r="108" spans="1:14" ht="12.75">
      <c r="A108" s="1">
        <f>'申込一覧表（男）'!B114</f>
      </c>
      <c r="B108" s="60">
        <f>'申込一覧表（男）'!C114</f>
        <v>0</v>
      </c>
      <c r="C108">
        <f>'申込一覧表（男）'!E114</f>
        <v>0</v>
      </c>
      <c r="D108" s="63">
        <f>'申込一覧表（男）'!G114</f>
      </c>
      <c r="E108" s="254">
        <f>'申込一覧表（男）'!H114</f>
        <v>0</v>
      </c>
      <c r="F108" s="226">
        <f>'申込一覧表（男）'!F114</f>
        <v>0</v>
      </c>
      <c r="G108" s="68">
        <f>'申込一覧表（男）'!I114</f>
        <v>0</v>
      </c>
      <c r="H108" s="63">
        <f>'申込一覧表（男）'!R114</f>
        <v>0</v>
      </c>
      <c r="I108" s="69">
        <f>'申込一覧表（男）'!S114</f>
      </c>
      <c r="J108" s="226">
        <f>'申込一覧表（男）'!L114</f>
        <v>0</v>
      </c>
      <c r="K108" s="227">
        <f>'申込一覧表（男）'!M114</f>
        <v>0</v>
      </c>
      <c r="L108" s="226">
        <f>'申込一覧表（男）'!T114</f>
      </c>
      <c r="M108" s="226">
        <f>'申込一覧表（男）'!P114</f>
        <v>0</v>
      </c>
      <c r="N108" s="227">
        <f>'申込一覧表（男）'!Q114</f>
        <v>0</v>
      </c>
    </row>
    <row r="109" spans="1:14" ht="12.75">
      <c r="A109" s="1">
        <f>'申込一覧表（男）'!B115</f>
      </c>
      <c r="B109" s="60">
        <f>'申込一覧表（男）'!C115</f>
        <v>0</v>
      </c>
      <c r="C109">
        <f>'申込一覧表（男）'!E115</f>
        <v>0</v>
      </c>
      <c r="D109" s="63">
        <f>'申込一覧表（男）'!G115</f>
      </c>
      <c r="E109" s="254">
        <f>'申込一覧表（男）'!H115</f>
        <v>0</v>
      </c>
      <c r="F109" s="226">
        <f>'申込一覧表（男）'!F115</f>
        <v>0</v>
      </c>
      <c r="G109" s="68">
        <f>'申込一覧表（男）'!I115</f>
        <v>0</v>
      </c>
      <c r="H109" s="63">
        <f>'申込一覧表（男）'!R115</f>
        <v>0</v>
      </c>
      <c r="I109" s="69">
        <f>'申込一覧表（男）'!S115</f>
      </c>
      <c r="J109" s="226">
        <f>'申込一覧表（男）'!L115</f>
        <v>0</v>
      </c>
      <c r="K109" s="227">
        <f>'申込一覧表（男）'!M115</f>
        <v>0</v>
      </c>
      <c r="L109" s="226">
        <f>'申込一覧表（男）'!T115</f>
      </c>
      <c r="M109" s="226">
        <f>'申込一覧表（男）'!P115</f>
        <v>0</v>
      </c>
      <c r="N109" s="227">
        <f>'申込一覧表（男）'!Q115</f>
        <v>0</v>
      </c>
    </row>
    <row r="110" spans="1:14" ht="12.75">
      <c r="A110" s="1">
        <f>'申込一覧表（男）'!B116</f>
      </c>
      <c r="B110" s="60">
        <f>'申込一覧表（男）'!C116</f>
        <v>0</v>
      </c>
      <c r="C110">
        <f>'申込一覧表（男）'!E116</f>
        <v>0</v>
      </c>
      <c r="D110" s="63">
        <f>'申込一覧表（男）'!G116</f>
      </c>
      <c r="E110" s="254">
        <f>'申込一覧表（男）'!H116</f>
        <v>0</v>
      </c>
      <c r="F110" s="226">
        <f>'申込一覧表（男）'!F116</f>
        <v>0</v>
      </c>
      <c r="G110" s="68">
        <f>'申込一覧表（男）'!I116</f>
        <v>0</v>
      </c>
      <c r="H110" s="63">
        <f>'申込一覧表（男）'!R116</f>
        <v>0</v>
      </c>
      <c r="I110" s="69">
        <f>'申込一覧表（男）'!S116</f>
      </c>
      <c r="J110" s="226">
        <f>'申込一覧表（男）'!L116</f>
        <v>0</v>
      </c>
      <c r="K110" s="227">
        <f>'申込一覧表（男）'!M116</f>
        <v>0</v>
      </c>
      <c r="L110" s="226">
        <f>'申込一覧表（男）'!T116</f>
      </c>
      <c r="M110" s="226">
        <f>'申込一覧表（男）'!P116</f>
        <v>0</v>
      </c>
      <c r="N110" s="227">
        <f>'申込一覧表（男）'!Q116</f>
        <v>0</v>
      </c>
    </row>
    <row r="111" spans="1:14" ht="12.75">
      <c r="A111" s="1">
        <f>'申込一覧表（男）'!B117</f>
      </c>
      <c r="B111" s="60">
        <f>'申込一覧表（男）'!C117</f>
        <v>0</v>
      </c>
      <c r="C111">
        <f>'申込一覧表（男）'!E117</f>
        <v>0</v>
      </c>
      <c r="D111" s="63">
        <f>'申込一覧表（男）'!G117</f>
      </c>
      <c r="E111" s="254">
        <f>'申込一覧表（男）'!H117</f>
        <v>0</v>
      </c>
      <c r="F111" s="226">
        <f>'申込一覧表（男）'!F117</f>
        <v>0</v>
      </c>
      <c r="G111" s="68">
        <f>'申込一覧表（男）'!I117</f>
        <v>0</v>
      </c>
      <c r="H111" s="63">
        <f>'申込一覧表（男）'!R117</f>
        <v>0</v>
      </c>
      <c r="I111" s="69">
        <f>'申込一覧表（男）'!S117</f>
      </c>
      <c r="J111" s="226">
        <f>'申込一覧表（男）'!L117</f>
        <v>0</v>
      </c>
      <c r="K111" s="227">
        <f>'申込一覧表（男）'!M117</f>
        <v>0</v>
      </c>
      <c r="L111" s="226">
        <f>'申込一覧表（男）'!T117</f>
      </c>
      <c r="M111" s="226">
        <f>'申込一覧表（男）'!P117</f>
        <v>0</v>
      </c>
      <c r="N111" s="227">
        <f>'申込一覧表（男）'!Q117</f>
        <v>0</v>
      </c>
    </row>
    <row r="112" spans="1:14" ht="12.75">
      <c r="A112" s="1">
        <f>'申込一覧表（男）'!B118</f>
      </c>
      <c r="B112" s="60">
        <f>'申込一覧表（男）'!C118</f>
        <v>0</v>
      </c>
      <c r="C112">
        <f>'申込一覧表（男）'!E118</f>
        <v>0</v>
      </c>
      <c r="D112" s="63">
        <f>'申込一覧表（男）'!G118</f>
      </c>
      <c r="E112" s="254">
        <f>'申込一覧表（男）'!H118</f>
        <v>0</v>
      </c>
      <c r="F112" s="226">
        <f>'申込一覧表（男）'!F118</f>
        <v>0</v>
      </c>
      <c r="G112" s="68">
        <f>'申込一覧表（男）'!I118</f>
        <v>0</v>
      </c>
      <c r="H112" s="63">
        <f>'申込一覧表（男）'!R118</f>
        <v>0</v>
      </c>
      <c r="I112" s="69">
        <f>'申込一覧表（男）'!S118</f>
      </c>
      <c r="J112" s="226">
        <f>'申込一覧表（男）'!L118</f>
        <v>0</v>
      </c>
      <c r="K112" s="227">
        <f>'申込一覧表（男）'!M118</f>
        <v>0</v>
      </c>
      <c r="L112" s="226">
        <f>'申込一覧表（男）'!T118</f>
      </c>
      <c r="M112" s="226">
        <f>'申込一覧表（男）'!P118</f>
        <v>0</v>
      </c>
      <c r="N112" s="227">
        <f>'申込一覧表（男）'!Q118</f>
        <v>0</v>
      </c>
    </row>
    <row r="113" spans="1:14" ht="12.75">
      <c r="A113" s="1">
        <f>'申込一覧表（男）'!B119</f>
      </c>
      <c r="B113" s="60">
        <f>'申込一覧表（男）'!C119</f>
        <v>0</v>
      </c>
      <c r="C113">
        <f>'申込一覧表（男）'!E119</f>
        <v>0</v>
      </c>
      <c r="D113" s="63">
        <f>'申込一覧表（男）'!G119</f>
      </c>
      <c r="E113" s="254">
        <f>'申込一覧表（男）'!H119</f>
        <v>0</v>
      </c>
      <c r="F113" s="226">
        <f>'申込一覧表（男）'!F119</f>
        <v>0</v>
      </c>
      <c r="G113" s="68">
        <f>'申込一覧表（男）'!I119</f>
        <v>0</v>
      </c>
      <c r="H113" s="63">
        <f>'申込一覧表（男）'!R119</f>
        <v>0</v>
      </c>
      <c r="I113" s="69">
        <f>'申込一覧表（男）'!S119</f>
      </c>
      <c r="J113" s="226">
        <f>'申込一覧表（男）'!L119</f>
        <v>0</v>
      </c>
      <c r="K113" s="227">
        <f>'申込一覧表（男）'!M119</f>
        <v>0</v>
      </c>
      <c r="L113" s="226">
        <f>'申込一覧表（男）'!T119</f>
      </c>
      <c r="M113" s="226">
        <f>'申込一覧表（男）'!P119</f>
        <v>0</v>
      </c>
      <c r="N113" s="227">
        <f>'申込一覧表（男）'!Q119</f>
        <v>0</v>
      </c>
    </row>
    <row r="114" spans="1:14" ht="12.75">
      <c r="A114" s="1">
        <f>'申込一覧表（男）'!B120</f>
      </c>
      <c r="B114" s="60">
        <f>'申込一覧表（男）'!C120</f>
        <v>0</v>
      </c>
      <c r="C114">
        <f>'申込一覧表（男）'!E120</f>
        <v>0</v>
      </c>
      <c r="D114" s="63">
        <f>'申込一覧表（男）'!G120</f>
      </c>
      <c r="E114" s="254">
        <f>'申込一覧表（男）'!H120</f>
        <v>0</v>
      </c>
      <c r="F114" s="226">
        <f>'申込一覧表（男）'!F120</f>
        <v>0</v>
      </c>
      <c r="G114" s="68">
        <f>'申込一覧表（男）'!I120</f>
        <v>0</v>
      </c>
      <c r="H114" s="63">
        <f>'申込一覧表（男）'!R120</f>
        <v>0</v>
      </c>
      <c r="I114" s="69">
        <f>'申込一覧表（男）'!S120</f>
      </c>
      <c r="J114" s="226">
        <f>'申込一覧表（男）'!L120</f>
        <v>0</v>
      </c>
      <c r="K114" s="227">
        <f>'申込一覧表（男）'!M120</f>
        <v>0</v>
      </c>
      <c r="L114" s="226">
        <f>'申込一覧表（男）'!T120</f>
      </c>
      <c r="M114" s="226">
        <f>'申込一覧表（男）'!P120</f>
        <v>0</v>
      </c>
      <c r="N114" s="227">
        <f>'申込一覧表（男）'!Q120</f>
        <v>0</v>
      </c>
    </row>
    <row r="115" spans="1:14" ht="12.75">
      <c r="A115" s="1">
        <f>'申込一覧表（男）'!B121</f>
      </c>
      <c r="B115" s="60">
        <f>'申込一覧表（男）'!C121</f>
        <v>0</v>
      </c>
      <c r="C115">
        <f>'申込一覧表（男）'!E121</f>
        <v>0</v>
      </c>
      <c r="D115" s="63">
        <f>'申込一覧表（男）'!G121</f>
      </c>
      <c r="E115" s="254">
        <f>'申込一覧表（男）'!H121</f>
        <v>0</v>
      </c>
      <c r="F115" s="226">
        <f>'申込一覧表（男）'!F121</f>
        <v>0</v>
      </c>
      <c r="G115" s="68">
        <f>'申込一覧表（男）'!I121</f>
        <v>0</v>
      </c>
      <c r="H115" s="63">
        <f>'申込一覧表（男）'!R121</f>
        <v>0</v>
      </c>
      <c r="I115" s="69">
        <f>'申込一覧表（男）'!S121</f>
      </c>
      <c r="J115" s="226">
        <f>'申込一覧表（男）'!L121</f>
        <v>0</v>
      </c>
      <c r="K115" s="227">
        <f>'申込一覧表（男）'!M121</f>
        <v>0</v>
      </c>
      <c r="L115" s="226">
        <f>'申込一覧表（男）'!T121</f>
      </c>
      <c r="M115" s="226">
        <f>'申込一覧表（男）'!P121</f>
        <v>0</v>
      </c>
      <c r="N115" s="227">
        <f>'申込一覧表（男）'!Q121</f>
        <v>0</v>
      </c>
    </row>
    <row r="116" spans="1:14" ht="12.75">
      <c r="A116" s="1">
        <f>'申込一覧表（男）'!B122</f>
      </c>
      <c r="B116" s="60">
        <f>'申込一覧表（男）'!C122</f>
        <v>0</v>
      </c>
      <c r="C116">
        <f>'申込一覧表（男）'!E122</f>
        <v>0</v>
      </c>
      <c r="D116" s="63">
        <f>'申込一覧表（男）'!G122</f>
      </c>
      <c r="E116" s="254">
        <f>'申込一覧表（男）'!H122</f>
        <v>0</v>
      </c>
      <c r="F116" s="226">
        <f>'申込一覧表（男）'!F122</f>
        <v>0</v>
      </c>
      <c r="G116" s="68">
        <f>'申込一覧表（男）'!I122</f>
        <v>0</v>
      </c>
      <c r="H116" s="63">
        <f>'申込一覧表（男）'!R122</f>
        <v>0</v>
      </c>
      <c r="I116" s="69">
        <f>'申込一覧表（男）'!S122</f>
      </c>
      <c r="J116" s="226">
        <f>'申込一覧表（男）'!L122</f>
        <v>0</v>
      </c>
      <c r="K116" s="227">
        <f>'申込一覧表（男）'!M122</f>
        <v>0</v>
      </c>
      <c r="L116" s="226">
        <f>'申込一覧表（男）'!T122</f>
      </c>
      <c r="M116" s="226">
        <f>'申込一覧表（男）'!P122</f>
        <v>0</v>
      </c>
      <c r="N116" s="227">
        <f>'申込一覧表（男）'!Q122</f>
        <v>0</v>
      </c>
    </row>
    <row r="117" spans="1:14" ht="12.75">
      <c r="A117" s="1">
        <f>'申込一覧表（男）'!B123</f>
      </c>
      <c r="B117" s="60">
        <f>'申込一覧表（男）'!C123</f>
        <v>0</v>
      </c>
      <c r="C117">
        <f>'申込一覧表（男）'!E123</f>
        <v>0</v>
      </c>
      <c r="D117" s="63">
        <f>'申込一覧表（男）'!G123</f>
      </c>
      <c r="E117" s="254">
        <f>'申込一覧表（男）'!H123</f>
        <v>0</v>
      </c>
      <c r="F117" s="226">
        <f>'申込一覧表（男）'!F123</f>
        <v>0</v>
      </c>
      <c r="G117" s="68">
        <f>'申込一覧表（男）'!I123</f>
        <v>0</v>
      </c>
      <c r="H117" s="63">
        <f>'申込一覧表（男）'!R123</f>
        <v>0</v>
      </c>
      <c r="I117" s="69">
        <f>'申込一覧表（男）'!S123</f>
      </c>
      <c r="J117" s="226">
        <f>'申込一覧表（男）'!L123</f>
        <v>0</v>
      </c>
      <c r="K117" s="227">
        <f>'申込一覧表（男）'!M123</f>
        <v>0</v>
      </c>
      <c r="L117" s="226">
        <f>'申込一覧表（男）'!T123</f>
      </c>
      <c r="M117" s="226">
        <f>'申込一覧表（男）'!P123</f>
        <v>0</v>
      </c>
      <c r="N117" s="227">
        <f>'申込一覧表（男）'!Q123</f>
        <v>0</v>
      </c>
    </row>
    <row r="118" spans="1:14" ht="12.75">
      <c r="A118" s="1">
        <f>'申込一覧表（男）'!B124</f>
      </c>
      <c r="B118" s="60">
        <f>'申込一覧表（男）'!C124</f>
        <v>0</v>
      </c>
      <c r="C118">
        <f>'申込一覧表（男）'!E124</f>
        <v>0</v>
      </c>
      <c r="D118" s="63">
        <f>'申込一覧表（男）'!G124</f>
      </c>
      <c r="E118" s="254">
        <f>'申込一覧表（男）'!H124</f>
        <v>0</v>
      </c>
      <c r="F118" s="226">
        <f>'申込一覧表（男）'!F124</f>
        <v>0</v>
      </c>
      <c r="G118" s="68">
        <f>'申込一覧表（男）'!I124</f>
        <v>0</v>
      </c>
      <c r="H118" s="63">
        <f>'申込一覧表（男）'!R124</f>
        <v>0</v>
      </c>
      <c r="I118" s="69">
        <f>'申込一覧表（男）'!S124</f>
      </c>
      <c r="J118" s="226">
        <f>'申込一覧表（男）'!L124</f>
        <v>0</v>
      </c>
      <c r="K118" s="227">
        <f>'申込一覧表（男）'!M124</f>
        <v>0</v>
      </c>
      <c r="L118" s="226">
        <f>'申込一覧表（男）'!T124</f>
      </c>
      <c r="M118" s="226">
        <f>'申込一覧表（男）'!P124</f>
        <v>0</v>
      </c>
      <c r="N118" s="227">
        <f>'申込一覧表（男）'!Q124</f>
        <v>0</v>
      </c>
    </row>
    <row r="119" spans="1:14" ht="12.75">
      <c r="A119" s="1">
        <f>'申込一覧表（男）'!B125</f>
      </c>
      <c r="B119" s="60">
        <f>'申込一覧表（男）'!C125</f>
        <v>0</v>
      </c>
      <c r="C119">
        <f>'申込一覧表（男）'!E125</f>
        <v>0</v>
      </c>
      <c r="D119" s="63">
        <f>'申込一覧表（男）'!G125</f>
      </c>
      <c r="E119" s="254">
        <f>'申込一覧表（男）'!H125</f>
        <v>0</v>
      </c>
      <c r="F119" s="226">
        <f>'申込一覧表（男）'!F125</f>
        <v>0</v>
      </c>
      <c r="G119" s="68">
        <f>'申込一覧表（男）'!I125</f>
        <v>0</v>
      </c>
      <c r="H119" s="63">
        <f>'申込一覧表（男）'!R125</f>
        <v>0</v>
      </c>
      <c r="I119" s="69">
        <f>'申込一覧表（男）'!S125</f>
      </c>
      <c r="J119" s="226">
        <f>'申込一覧表（男）'!L125</f>
        <v>0</v>
      </c>
      <c r="K119" s="227">
        <f>'申込一覧表（男）'!M125</f>
        <v>0</v>
      </c>
      <c r="L119" s="226">
        <f>'申込一覧表（男）'!T125</f>
      </c>
      <c r="M119" s="226">
        <f>'申込一覧表（男）'!P125</f>
        <v>0</v>
      </c>
      <c r="N119" s="227">
        <f>'申込一覧表（男）'!Q125</f>
        <v>0</v>
      </c>
    </row>
    <row r="120" spans="1:14" ht="12.75">
      <c r="A120" s="1">
        <f>'申込一覧表（男）'!B126</f>
      </c>
      <c r="B120" s="60">
        <f>'申込一覧表（男）'!C126</f>
        <v>0</v>
      </c>
      <c r="C120">
        <f>'申込一覧表（男）'!E126</f>
        <v>0</v>
      </c>
      <c r="D120" s="63">
        <f>'申込一覧表（男）'!G126</f>
      </c>
      <c r="E120" s="254">
        <f>'申込一覧表（男）'!H126</f>
        <v>0</v>
      </c>
      <c r="F120" s="226">
        <f>'申込一覧表（男）'!F126</f>
        <v>0</v>
      </c>
      <c r="G120" s="68">
        <f>'申込一覧表（男）'!I126</f>
        <v>0</v>
      </c>
      <c r="H120" s="63">
        <f>'申込一覧表（男）'!R126</f>
        <v>0</v>
      </c>
      <c r="I120" s="69">
        <f>'申込一覧表（男）'!S126</f>
      </c>
      <c r="J120" s="226">
        <f>'申込一覧表（男）'!L126</f>
        <v>0</v>
      </c>
      <c r="K120" s="227">
        <f>'申込一覧表（男）'!M126</f>
        <v>0</v>
      </c>
      <c r="L120" s="226">
        <f>'申込一覧表（男）'!T126</f>
      </c>
      <c r="M120" s="226">
        <f>'申込一覧表（男）'!P126</f>
        <v>0</v>
      </c>
      <c r="N120" s="227">
        <f>'申込一覧表（男）'!Q126</f>
        <v>0</v>
      </c>
    </row>
    <row r="121" spans="1:14" ht="12.75">
      <c r="A121" s="1">
        <f>'申込一覧表（男）'!B127</f>
      </c>
      <c r="B121" s="60">
        <f>'申込一覧表（男）'!C127</f>
        <v>0</v>
      </c>
      <c r="C121">
        <f>'申込一覧表（男）'!E127</f>
        <v>0</v>
      </c>
      <c r="D121" s="63">
        <f>'申込一覧表（男）'!G127</f>
      </c>
      <c r="E121" s="254">
        <f>'申込一覧表（男）'!H127</f>
        <v>0</v>
      </c>
      <c r="F121" s="226">
        <f>'申込一覧表（男）'!F127</f>
        <v>0</v>
      </c>
      <c r="G121" s="68">
        <f>'申込一覧表（男）'!I127</f>
        <v>0</v>
      </c>
      <c r="H121" s="63">
        <f>'申込一覧表（男）'!R127</f>
        <v>0</v>
      </c>
      <c r="I121" s="69">
        <f>'申込一覧表（男）'!S127</f>
      </c>
      <c r="J121" s="226">
        <f>'申込一覧表（男）'!L127</f>
        <v>0</v>
      </c>
      <c r="K121" s="227">
        <f>'申込一覧表（男）'!M127</f>
        <v>0</v>
      </c>
      <c r="L121" s="226">
        <f>'申込一覧表（男）'!T127</f>
      </c>
      <c r="M121" s="226">
        <f>'申込一覧表（男）'!P127</f>
        <v>0</v>
      </c>
      <c r="N121" s="227">
        <f>'申込一覧表（男）'!Q127</f>
        <v>0</v>
      </c>
    </row>
    <row r="122" spans="1:14" ht="12.75">
      <c r="A122" s="1">
        <f>'申込一覧表（男）'!B128</f>
      </c>
      <c r="B122" s="60">
        <f>'申込一覧表（男）'!C128</f>
        <v>0</v>
      </c>
      <c r="C122">
        <f>'申込一覧表（男）'!E128</f>
        <v>0</v>
      </c>
      <c r="D122" s="63">
        <f>'申込一覧表（男）'!G128</f>
      </c>
      <c r="E122" s="254">
        <f>'申込一覧表（男）'!H128</f>
        <v>0</v>
      </c>
      <c r="F122" s="226">
        <f>'申込一覧表（男）'!F128</f>
        <v>0</v>
      </c>
      <c r="G122" s="68">
        <f>'申込一覧表（男）'!I128</f>
        <v>0</v>
      </c>
      <c r="H122" s="63">
        <f>'申込一覧表（男）'!R128</f>
        <v>0</v>
      </c>
      <c r="I122" s="69">
        <f>'申込一覧表（男）'!S128</f>
      </c>
      <c r="J122" s="226">
        <f>'申込一覧表（男）'!L128</f>
        <v>0</v>
      </c>
      <c r="K122" s="227">
        <f>'申込一覧表（男）'!M128</f>
        <v>0</v>
      </c>
      <c r="L122" s="226">
        <f>'申込一覧表（男）'!T128</f>
      </c>
      <c r="M122" s="226">
        <f>'申込一覧表（男）'!P128</f>
        <v>0</v>
      </c>
      <c r="N122" s="227">
        <f>'申込一覧表（男）'!Q128</f>
        <v>0</v>
      </c>
    </row>
    <row r="123" spans="1:14" ht="12.75">
      <c r="A123" s="1">
        <f>'申込一覧表（男）'!B129</f>
      </c>
      <c r="B123" s="60">
        <f>'申込一覧表（男）'!C129</f>
        <v>0</v>
      </c>
      <c r="C123">
        <f>'申込一覧表（男）'!E129</f>
        <v>0</v>
      </c>
      <c r="D123" s="63">
        <f>'申込一覧表（男）'!G129</f>
      </c>
      <c r="E123" s="254">
        <f>'申込一覧表（男）'!H129</f>
        <v>0</v>
      </c>
      <c r="F123" s="226">
        <f>'申込一覧表（男）'!F129</f>
        <v>0</v>
      </c>
      <c r="G123" s="68">
        <f>'申込一覧表（男）'!I129</f>
        <v>0</v>
      </c>
      <c r="H123" s="63">
        <f>'申込一覧表（男）'!R129</f>
        <v>0</v>
      </c>
      <c r="I123" s="69">
        <f>'申込一覧表（男）'!S129</f>
      </c>
      <c r="J123" s="226">
        <f>'申込一覧表（男）'!L129</f>
        <v>0</v>
      </c>
      <c r="K123" s="227">
        <f>'申込一覧表（男）'!M129</f>
        <v>0</v>
      </c>
      <c r="L123" s="226">
        <f>'申込一覧表（男）'!T129</f>
      </c>
      <c r="M123" s="226">
        <f>'申込一覧表（男）'!P129</f>
        <v>0</v>
      </c>
      <c r="N123" s="227">
        <f>'申込一覧表（男）'!Q129</f>
        <v>0</v>
      </c>
    </row>
    <row r="124" spans="1:14" ht="12.75">
      <c r="A124" s="1">
        <f>'申込一覧表（男）'!B130</f>
      </c>
      <c r="B124" s="60">
        <f>'申込一覧表（男）'!C130</f>
        <v>0</v>
      </c>
      <c r="C124">
        <f>'申込一覧表（男）'!E130</f>
        <v>0</v>
      </c>
      <c r="D124" s="63">
        <f>'申込一覧表（男）'!G130</f>
      </c>
      <c r="E124" s="254">
        <f>'申込一覧表（男）'!H130</f>
        <v>0</v>
      </c>
      <c r="F124" s="226">
        <f>'申込一覧表（男）'!F130</f>
        <v>0</v>
      </c>
      <c r="G124" s="68">
        <f>'申込一覧表（男）'!I130</f>
        <v>0</v>
      </c>
      <c r="H124" s="63">
        <f>'申込一覧表（男）'!R130</f>
        <v>0</v>
      </c>
      <c r="I124" s="69">
        <f>'申込一覧表（男）'!S130</f>
      </c>
      <c r="J124" s="226">
        <f>'申込一覧表（男）'!L130</f>
        <v>0</v>
      </c>
      <c r="K124" s="227">
        <f>'申込一覧表（男）'!M130</f>
        <v>0</v>
      </c>
      <c r="L124" s="226">
        <f>'申込一覧表（男）'!T130</f>
      </c>
      <c r="M124" s="226">
        <f>'申込一覧表（男）'!P130</f>
        <v>0</v>
      </c>
      <c r="N124" s="227">
        <f>'申込一覧表（男）'!Q130</f>
        <v>0</v>
      </c>
    </row>
    <row r="125" spans="1:14" ht="12.75">
      <c r="A125" s="1">
        <f>'申込一覧表（男）'!B131</f>
      </c>
      <c r="B125" s="60">
        <f>'申込一覧表（男）'!C131</f>
        <v>0</v>
      </c>
      <c r="C125">
        <f>'申込一覧表（男）'!E131</f>
        <v>0</v>
      </c>
      <c r="D125" s="63">
        <f>'申込一覧表（男）'!G131</f>
      </c>
      <c r="E125" s="254">
        <f>'申込一覧表（男）'!H131</f>
        <v>0</v>
      </c>
      <c r="F125" s="226">
        <f>'申込一覧表（男）'!F131</f>
        <v>0</v>
      </c>
      <c r="G125" s="68">
        <f>'申込一覧表（男）'!I131</f>
        <v>0</v>
      </c>
      <c r="H125" s="63">
        <f>'申込一覧表（男）'!R131</f>
        <v>0</v>
      </c>
      <c r="I125" s="69">
        <f>'申込一覧表（男）'!S131</f>
      </c>
      <c r="J125" s="226">
        <f>'申込一覧表（男）'!L131</f>
        <v>0</v>
      </c>
      <c r="K125" s="227">
        <f>'申込一覧表（男）'!M131</f>
        <v>0</v>
      </c>
      <c r="L125" s="226">
        <f>'申込一覧表（男）'!T131</f>
      </c>
      <c r="M125" s="226">
        <f>'申込一覧表（男）'!P131</f>
        <v>0</v>
      </c>
      <c r="N125" s="227">
        <f>'申込一覧表（男）'!Q131</f>
        <v>0</v>
      </c>
    </row>
    <row r="126" spans="1:14" ht="12.75">
      <c r="A126" s="1">
        <f>'申込一覧表（男）'!B132</f>
      </c>
      <c r="B126" s="60">
        <f>'申込一覧表（男）'!C132</f>
        <v>0</v>
      </c>
      <c r="C126">
        <f>'申込一覧表（男）'!E132</f>
        <v>0</v>
      </c>
      <c r="D126" s="63">
        <f>'申込一覧表（男）'!G132</f>
      </c>
      <c r="E126" s="254">
        <f>'申込一覧表（男）'!H132</f>
        <v>0</v>
      </c>
      <c r="F126" s="226">
        <f>'申込一覧表（男）'!F132</f>
        <v>0</v>
      </c>
      <c r="G126" s="68">
        <f>'申込一覧表（男）'!I132</f>
        <v>0</v>
      </c>
      <c r="H126" s="63">
        <f>'申込一覧表（男）'!R132</f>
        <v>0</v>
      </c>
      <c r="I126" s="69">
        <f>'申込一覧表（男）'!S132</f>
      </c>
      <c r="J126" s="226">
        <f>'申込一覧表（男）'!L132</f>
        <v>0</v>
      </c>
      <c r="K126" s="227">
        <f>'申込一覧表（男）'!M132</f>
        <v>0</v>
      </c>
      <c r="L126" s="226">
        <f>'申込一覧表（男）'!T132</f>
      </c>
      <c r="M126" s="226">
        <f>'申込一覧表（男）'!P132</f>
        <v>0</v>
      </c>
      <c r="N126" s="227">
        <f>'申込一覧表（男）'!Q132</f>
        <v>0</v>
      </c>
    </row>
    <row r="127" spans="1:14" ht="12.75">
      <c r="A127" s="1">
        <f>'申込一覧表（男）'!B133</f>
      </c>
      <c r="B127" s="60">
        <f>'申込一覧表（男）'!C133</f>
        <v>0</v>
      </c>
      <c r="C127">
        <f>'申込一覧表（男）'!E133</f>
        <v>0</v>
      </c>
      <c r="D127" s="63">
        <f>'申込一覧表（男）'!G133</f>
      </c>
      <c r="E127" s="254">
        <f>'申込一覧表（男）'!H133</f>
        <v>0</v>
      </c>
      <c r="F127" s="226">
        <f>'申込一覧表（男）'!F133</f>
        <v>0</v>
      </c>
      <c r="G127" s="68">
        <f>'申込一覧表（男）'!I133</f>
        <v>0</v>
      </c>
      <c r="H127" s="63">
        <f>'申込一覧表（男）'!R133</f>
        <v>0</v>
      </c>
      <c r="I127" s="69">
        <f>'申込一覧表（男）'!S133</f>
      </c>
      <c r="J127" s="226">
        <f>'申込一覧表（男）'!L133</f>
        <v>0</v>
      </c>
      <c r="K127" s="227">
        <f>'申込一覧表（男）'!M133</f>
        <v>0</v>
      </c>
      <c r="L127" s="226">
        <f>'申込一覧表（男）'!T133</f>
      </c>
      <c r="M127" s="226">
        <f>'申込一覧表（男）'!P133</f>
        <v>0</v>
      </c>
      <c r="N127" s="227">
        <f>'申込一覧表（男）'!Q133</f>
        <v>0</v>
      </c>
    </row>
    <row r="128" spans="1:14" ht="12.75">
      <c r="A128" s="1">
        <f>'申込一覧表（男）'!B134</f>
      </c>
      <c r="B128" s="60">
        <f>'申込一覧表（男）'!C134</f>
        <v>0</v>
      </c>
      <c r="C128">
        <f>'申込一覧表（男）'!E134</f>
        <v>0</v>
      </c>
      <c r="D128" s="63">
        <f>'申込一覧表（男）'!G134</f>
      </c>
      <c r="E128" s="254">
        <f>'申込一覧表（男）'!H134</f>
        <v>0</v>
      </c>
      <c r="F128" s="226">
        <f>'申込一覧表（男）'!F134</f>
        <v>0</v>
      </c>
      <c r="G128" s="68">
        <f>'申込一覧表（男）'!I134</f>
        <v>0</v>
      </c>
      <c r="H128" s="63">
        <f>'申込一覧表（男）'!R134</f>
        <v>0</v>
      </c>
      <c r="I128" s="69">
        <f>'申込一覧表（男）'!S134</f>
      </c>
      <c r="J128" s="226">
        <f>'申込一覧表（男）'!L134</f>
        <v>0</v>
      </c>
      <c r="K128" s="227">
        <f>'申込一覧表（男）'!M134</f>
        <v>0</v>
      </c>
      <c r="L128" s="226">
        <f>'申込一覧表（男）'!T134</f>
      </c>
      <c r="M128" s="226">
        <f>'申込一覧表（男）'!P134</f>
        <v>0</v>
      </c>
      <c r="N128" s="227">
        <f>'申込一覧表（男）'!Q134</f>
        <v>0</v>
      </c>
    </row>
    <row r="129" spans="1:14" ht="12.75">
      <c r="A129" s="1">
        <f>'申込一覧表（男）'!B135</f>
      </c>
      <c r="B129" s="60">
        <f>'申込一覧表（男）'!C135</f>
        <v>0</v>
      </c>
      <c r="C129">
        <f>'申込一覧表（男）'!E135</f>
        <v>0</v>
      </c>
      <c r="D129" s="63">
        <f>'申込一覧表（男）'!G135</f>
      </c>
      <c r="E129" s="254">
        <f>'申込一覧表（男）'!H135</f>
        <v>0</v>
      </c>
      <c r="F129" s="226">
        <f>'申込一覧表（男）'!F135</f>
        <v>0</v>
      </c>
      <c r="G129" s="68">
        <f>'申込一覧表（男）'!I135</f>
        <v>0</v>
      </c>
      <c r="H129" s="63">
        <f>'申込一覧表（男）'!R135</f>
        <v>0</v>
      </c>
      <c r="I129" s="69">
        <f>'申込一覧表（男）'!S135</f>
      </c>
      <c r="J129" s="226">
        <f>'申込一覧表（男）'!L135</f>
        <v>0</v>
      </c>
      <c r="K129" s="227">
        <f>'申込一覧表（男）'!M135</f>
        <v>0</v>
      </c>
      <c r="L129" s="226">
        <f>'申込一覧表（男）'!T135</f>
      </c>
      <c r="M129" s="226">
        <f>'申込一覧表（男）'!P135</f>
        <v>0</v>
      </c>
      <c r="N129" s="227">
        <f>'申込一覧表（男）'!Q135</f>
        <v>0</v>
      </c>
    </row>
    <row r="130" spans="1:14" ht="12.75">
      <c r="A130" s="1">
        <f>'申込一覧表（男）'!B136</f>
      </c>
      <c r="B130" s="60">
        <f>'申込一覧表（男）'!C136</f>
        <v>0</v>
      </c>
      <c r="C130">
        <f>'申込一覧表（男）'!E136</f>
        <v>0</v>
      </c>
      <c r="D130" s="63">
        <f>'申込一覧表（男）'!G136</f>
      </c>
      <c r="E130" s="254">
        <f>'申込一覧表（男）'!H136</f>
        <v>0</v>
      </c>
      <c r="F130" s="226">
        <f>'申込一覧表（男）'!F136</f>
        <v>0</v>
      </c>
      <c r="G130" s="68">
        <f>'申込一覧表（男）'!I136</f>
        <v>0</v>
      </c>
      <c r="H130" s="63">
        <f>'申込一覧表（男）'!R136</f>
        <v>0</v>
      </c>
      <c r="I130" s="69">
        <f>'申込一覧表（男）'!S136</f>
      </c>
      <c r="J130" s="226">
        <f>'申込一覧表（男）'!L136</f>
        <v>0</v>
      </c>
      <c r="K130" s="227">
        <f>'申込一覧表（男）'!M136</f>
        <v>0</v>
      </c>
      <c r="L130" s="226">
        <f>'申込一覧表（男）'!T136</f>
      </c>
      <c r="M130" s="226">
        <f>'申込一覧表（男）'!P136</f>
        <v>0</v>
      </c>
      <c r="N130" s="227">
        <f>'申込一覧表（男）'!Q136</f>
        <v>0</v>
      </c>
    </row>
    <row r="131" spans="1:14" ht="12.75">
      <c r="A131" s="1">
        <f>'申込一覧表（男）'!B137</f>
      </c>
      <c r="B131" s="60">
        <f>'申込一覧表（男）'!C137</f>
        <v>0</v>
      </c>
      <c r="C131">
        <f>'申込一覧表（男）'!E137</f>
        <v>0</v>
      </c>
      <c r="D131" s="63">
        <f>'申込一覧表（男）'!G137</f>
      </c>
      <c r="E131" s="254">
        <f>'申込一覧表（男）'!H137</f>
        <v>0</v>
      </c>
      <c r="F131" s="226">
        <f>'申込一覧表（男）'!F137</f>
        <v>0</v>
      </c>
      <c r="G131" s="68">
        <f>'申込一覧表（男）'!I137</f>
        <v>0</v>
      </c>
      <c r="H131" s="63">
        <f>'申込一覧表（男）'!R137</f>
        <v>0</v>
      </c>
      <c r="I131" s="69">
        <f>'申込一覧表（男）'!S137</f>
      </c>
      <c r="J131" s="226">
        <f>'申込一覧表（男）'!L137</f>
        <v>0</v>
      </c>
      <c r="K131" s="227">
        <f>'申込一覧表（男）'!M137</f>
        <v>0</v>
      </c>
      <c r="L131" s="226">
        <f>'申込一覧表（男）'!T137</f>
      </c>
      <c r="M131" s="226">
        <f>'申込一覧表（男）'!P137</f>
        <v>0</v>
      </c>
      <c r="N131" s="227">
        <f>'申込一覧表（男）'!Q137</f>
        <v>0</v>
      </c>
    </row>
    <row r="132" spans="1:14" ht="12.75">
      <c r="A132" s="1">
        <f>'申込一覧表（男）'!B138</f>
      </c>
      <c r="B132" s="60">
        <f>'申込一覧表（男）'!C138</f>
        <v>0</v>
      </c>
      <c r="C132">
        <f>'申込一覧表（男）'!E138</f>
        <v>0</v>
      </c>
      <c r="D132" s="63">
        <f>'申込一覧表（男）'!G138</f>
      </c>
      <c r="E132" s="254">
        <f>'申込一覧表（男）'!H138</f>
        <v>0</v>
      </c>
      <c r="F132" s="226">
        <f>'申込一覧表（男）'!F138</f>
        <v>0</v>
      </c>
      <c r="G132" s="68">
        <f>'申込一覧表（男）'!I138</f>
        <v>0</v>
      </c>
      <c r="H132" s="63">
        <f>'申込一覧表（男）'!R138</f>
        <v>0</v>
      </c>
      <c r="I132" s="69">
        <f>'申込一覧表（男）'!S138</f>
      </c>
      <c r="J132" s="226">
        <f>'申込一覧表（男）'!L138</f>
        <v>0</v>
      </c>
      <c r="K132" s="227">
        <f>'申込一覧表（男）'!M138</f>
        <v>0</v>
      </c>
      <c r="L132" s="226">
        <f>'申込一覧表（男）'!T138</f>
      </c>
      <c r="M132" s="226">
        <f>'申込一覧表（男）'!P138</f>
        <v>0</v>
      </c>
      <c r="N132" s="227">
        <f>'申込一覧表（男）'!Q138</f>
        <v>0</v>
      </c>
    </row>
    <row r="133" spans="1:14" ht="12.75">
      <c r="A133" s="1">
        <f>'申込一覧表（男）'!B139</f>
      </c>
      <c r="B133" s="60">
        <f>'申込一覧表（男）'!C139</f>
        <v>0</v>
      </c>
      <c r="C133">
        <f>'申込一覧表（男）'!E139</f>
        <v>0</v>
      </c>
      <c r="D133" s="63">
        <f>'申込一覧表（男）'!G139</f>
      </c>
      <c r="E133" s="254">
        <f>'申込一覧表（男）'!H139</f>
        <v>0</v>
      </c>
      <c r="F133" s="226">
        <f>'申込一覧表（男）'!F139</f>
        <v>0</v>
      </c>
      <c r="G133" s="68">
        <f>'申込一覧表（男）'!I139</f>
        <v>0</v>
      </c>
      <c r="H133" s="63">
        <f>'申込一覧表（男）'!R139</f>
        <v>0</v>
      </c>
      <c r="I133" s="69">
        <f>'申込一覧表（男）'!S139</f>
      </c>
      <c r="J133" s="226">
        <f>'申込一覧表（男）'!L139</f>
        <v>0</v>
      </c>
      <c r="K133" s="227">
        <f>'申込一覧表（男）'!M139</f>
        <v>0</v>
      </c>
      <c r="L133" s="226">
        <f>'申込一覧表（男）'!T139</f>
      </c>
      <c r="M133" s="226">
        <f>'申込一覧表（男）'!P139</f>
        <v>0</v>
      </c>
      <c r="N133" s="227">
        <f>'申込一覧表（男）'!Q139</f>
        <v>0</v>
      </c>
    </row>
    <row r="134" spans="1:14" ht="12.75">
      <c r="A134" s="1">
        <f>'申込一覧表（男）'!B140</f>
      </c>
      <c r="B134" s="60">
        <f>'申込一覧表（男）'!C140</f>
        <v>0</v>
      </c>
      <c r="C134">
        <f>'申込一覧表（男）'!E140</f>
        <v>0</v>
      </c>
      <c r="D134" s="63">
        <f>'申込一覧表（男）'!G140</f>
      </c>
      <c r="E134" s="254">
        <f>'申込一覧表（男）'!H140</f>
        <v>0</v>
      </c>
      <c r="F134" s="226">
        <f>'申込一覧表（男）'!F140</f>
        <v>0</v>
      </c>
      <c r="G134" s="68">
        <f>'申込一覧表（男）'!I140</f>
        <v>0</v>
      </c>
      <c r="H134" s="63">
        <f>'申込一覧表（男）'!R140</f>
        <v>0</v>
      </c>
      <c r="I134" s="69">
        <f>'申込一覧表（男）'!S140</f>
      </c>
      <c r="J134" s="226">
        <f>'申込一覧表（男）'!L140</f>
        <v>0</v>
      </c>
      <c r="K134" s="227">
        <f>'申込一覧表（男）'!M140</f>
        <v>0</v>
      </c>
      <c r="L134" s="226">
        <f>'申込一覧表（男）'!T140</f>
      </c>
      <c r="M134" s="226">
        <f>'申込一覧表（男）'!P140</f>
        <v>0</v>
      </c>
      <c r="N134" s="227">
        <f>'申込一覧表（男）'!Q140</f>
        <v>0</v>
      </c>
    </row>
    <row r="135" spans="1:14" ht="12.75">
      <c r="A135" s="1">
        <f>'申込一覧表（男）'!B141</f>
      </c>
      <c r="B135" s="60">
        <f>'申込一覧表（男）'!C141</f>
        <v>0</v>
      </c>
      <c r="C135">
        <f>'申込一覧表（男）'!E141</f>
        <v>0</v>
      </c>
      <c r="D135" s="63">
        <f>'申込一覧表（男）'!G141</f>
      </c>
      <c r="E135" s="254">
        <f>'申込一覧表（男）'!H141</f>
        <v>0</v>
      </c>
      <c r="F135" s="226">
        <f>'申込一覧表（男）'!F141</f>
        <v>0</v>
      </c>
      <c r="G135" s="68">
        <f>'申込一覧表（男）'!I141</f>
        <v>0</v>
      </c>
      <c r="H135" s="63">
        <f>'申込一覧表（男）'!R141</f>
        <v>0</v>
      </c>
      <c r="I135" s="69">
        <f>'申込一覧表（男）'!S141</f>
      </c>
      <c r="J135" s="226">
        <f>'申込一覧表（男）'!L141</f>
        <v>0</v>
      </c>
      <c r="K135" s="227">
        <f>'申込一覧表（男）'!M141</f>
        <v>0</v>
      </c>
      <c r="L135" s="226">
        <f>'申込一覧表（男）'!T141</f>
      </c>
      <c r="M135" s="226">
        <f>'申込一覧表（男）'!P141</f>
        <v>0</v>
      </c>
      <c r="N135" s="227">
        <f>'申込一覧表（男）'!Q141</f>
        <v>0</v>
      </c>
    </row>
    <row r="136" spans="1:14" ht="12.75">
      <c r="A136" s="1">
        <f>'申込一覧表（男）'!B142</f>
      </c>
      <c r="B136" s="60">
        <f>'申込一覧表（男）'!C142</f>
        <v>0</v>
      </c>
      <c r="C136">
        <f>'申込一覧表（男）'!E142</f>
        <v>0</v>
      </c>
      <c r="D136" s="63">
        <f>'申込一覧表（男）'!G142</f>
      </c>
      <c r="E136" s="254">
        <f>'申込一覧表（男）'!H142</f>
        <v>0</v>
      </c>
      <c r="F136" s="226">
        <f>'申込一覧表（男）'!F142</f>
        <v>0</v>
      </c>
      <c r="G136" s="68">
        <f>'申込一覧表（男）'!I142</f>
        <v>0</v>
      </c>
      <c r="H136" s="63">
        <f>'申込一覧表（男）'!R142</f>
        <v>0</v>
      </c>
      <c r="I136" s="69">
        <f>'申込一覧表（男）'!S142</f>
      </c>
      <c r="J136" s="226">
        <f>'申込一覧表（男）'!L142</f>
        <v>0</v>
      </c>
      <c r="K136" s="227">
        <f>'申込一覧表（男）'!M142</f>
        <v>0</v>
      </c>
      <c r="L136" s="226">
        <f>'申込一覧表（男）'!T142</f>
      </c>
      <c r="M136" s="226">
        <f>'申込一覧表（男）'!P142</f>
        <v>0</v>
      </c>
      <c r="N136" s="227">
        <f>'申込一覧表（男）'!Q142</f>
        <v>0</v>
      </c>
    </row>
    <row r="137" spans="1:14" ht="12.75">
      <c r="A137" s="1">
        <f>'申込一覧表（男）'!B143</f>
      </c>
      <c r="B137" s="60">
        <f>'申込一覧表（男）'!C143</f>
        <v>0</v>
      </c>
      <c r="C137">
        <f>'申込一覧表（男）'!E143</f>
        <v>0</v>
      </c>
      <c r="D137" s="63">
        <f>'申込一覧表（男）'!G143</f>
      </c>
      <c r="E137" s="254">
        <f>'申込一覧表（男）'!H143</f>
        <v>0</v>
      </c>
      <c r="F137" s="226">
        <f>'申込一覧表（男）'!F143</f>
        <v>0</v>
      </c>
      <c r="G137" s="68">
        <f>'申込一覧表（男）'!I143</f>
        <v>0</v>
      </c>
      <c r="H137" s="63">
        <f>'申込一覧表（男）'!R143</f>
        <v>0</v>
      </c>
      <c r="I137" s="69">
        <f>'申込一覧表（男）'!S143</f>
      </c>
      <c r="J137" s="226">
        <f>'申込一覧表（男）'!L143</f>
        <v>0</v>
      </c>
      <c r="K137" s="227">
        <f>'申込一覧表（男）'!M143</f>
        <v>0</v>
      </c>
      <c r="L137" s="226">
        <f>'申込一覧表（男）'!T143</f>
      </c>
      <c r="M137" s="226">
        <f>'申込一覧表（男）'!P143</f>
        <v>0</v>
      </c>
      <c r="N137" s="227">
        <f>'申込一覧表（男）'!Q143</f>
        <v>0</v>
      </c>
    </row>
    <row r="138" spans="1:14" ht="12.75">
      <c r="A138" s="1">
        <f>'申込一覧表（男）'!B144</f>
      </c>
      <c r="B138" s="60">
        <f>'申込一覧表（男）'!C144</f>
        <v>0</v>
      </c>
      <c r="C138">
        <f>'申込一覧表（男）'!E144</f>
        <v>0</v>
      </c>
      <c r="D138" s="63">
        <f>'申込一覧表（男）'!G144</f>
      </c>
      <c r="E138" s="254">
        <f>'申込一覧表（男）'!H144</f>
        <v>0</v>
      </c>
      <c r="F138" s="226">
        <f>'申込一覧表（男）'!F144</f>
        <v>0</v>
      </c>
      <c r="G138" s="68">
        <f>'申込一覧表（男）'!I144</f>
        <v>0</v>
      </c>
      <c r="H138" s="63">
        <f>'申込一覧表（男）'!R144</f>
        <v>0</v>
      </c>
      <c r="I138" s="69">
        <f>'申込一覧表（男）'!S144</f>
      </c>
      <c r="J138" s="226">
        <f>'申込一覧表（男）'!L144</f>
        <v>0</v>
      </c>
      <c r="K138" s="227">
        <f>'申込一覧表（男）'!M144</f>
        <v>0</v>
      </c>
      <c r="L138" s="226">
        <f>'申込一覧表（男）'!T144</f>
      </c>
      <c r="M138" s="226">
        <f>'申込一覧表（男）'!P144</f>
        <v>0</v>
      </c>
      <c r="N138" s="227">
        <f>'申込一覧表（男）'!Q144</f>
        <v>0</v>
      </c>
    </row>
    <row r="139" spans="1:14" ht="12.75">
      <c r="A139" s="1">
        <f>'申込一覧表（男）'!B145</f>
      </c>
      <c r="B139" s="60">
        <f>'申込一覧表（男）'!C145</f>
        <v>0</v>
      </c>
      <c r="C139">
        <f>'申込一覧表（男）'!E145</f>
        <v>0</v>
      </c>
      <c r="D139" s="63">
        <f>'申込一覧表（男）'!G145</f>
      </c>
      <c r="E139" s="254">
        <f>'申込一覧表（男）'!H145</f>
        <v>0</v>
      </c>
      <c r="F139" s="226">
        <f>'申込一覧表（男）'!F145</f>
        <v>0</v>
      </c>
      <c r="G139" s="68">
        <f>'申込一覧表（男）'!I145</f>
        <v>0</v>
      </c>
      <c r="H139" s="63">
        <f>'申込一覧表（男）'!R145</f>
        <v>0</v>
      </c>
      <c r="I139" s="69">
        <f>'申込一覧表（男）'!S145</f>
      </c>
      <c r="J139" s="226">
        <f>'申込一覧表（男）'!L145</f>
        <v>0</v>
      </c>
      <c r="K139" s="227">
        <f>'申込一覧表（男）'!M145</f>
        <v>0</v>
      </c>
      <c r="L139" s="226">
        <f>'申込一覧表（男）'!T145</f>
      </c>
      <c r="M139" s="226">
        <f>'申込一覧表（男）'!P145</f>
        <v>0</v>
      </c>
      <c r="N139" s="227">
        <f>'申込一覧表（男）'!Q145</f>
        <v>0</v>
      </c>
    </row>
    <row r="140" spans="1:14" ht="12.75">
      <c r="A140" s="1">
        <f>'申込一覧表（男）'!B146</f>
      </c>
      <c r="B140" s="60">
        <f>'申込一覧表（男）'!C146</f>
        <v>0</v>
      </c>
      <c r="C140">
        <f>'申込一覧表（男）'!E146</f>
        <v>0</v>
      </c>
      <c r="D140" s="63">
        <f>'申込一覧表（男）'!G146</f>
      </c>
      <c r="E140" s="254">
        <f>'申込一覧表（男）'!H146</f>
        <v>0</v>
      </c>
      <c r="F140" s="226">
        <f>'申込一覧表（男）'!F146</f>
        <v>0</v>
      </c>
      <c r="G140" s="68">
        <f>'申込一覧表（男）'!I146</f>
        <v>0</v>
      </c>
      <c r="H140" s="63">
        <f>'申込一覧表（男）'!R146</f>
        <v>0</v>
      </c>
      <c r="I140" s="69">
        <f>'申込一覧表（男）'!S146</f>
      </c>
      <c r="J140" s="226">
        <f>'申込一覧表（男）'!L146</f>
        <v>0</v>
      </c>
      <c r="K140" s="227">
        <f>'申込一覧表（男）'!M146</f>
        <v>0</v>
      </c>
      <c r="L140" s="226">
        <f>'申込一覧表（男）'!T146</f>
      </c>
      <c r="M140" s="226">
        <f>'申込一覧表（男）'!P146</f>
        <v>0</v>
      </c>
      <c r="N140" s="227">
        <f>'申込一覧表（男）'!Q146</f>
        <v>0</v>
      </c>
    </row>
    <row r="141" spans="1:14" ht="12.75">
      <c r="A141" s="1">
        <f>'申込一覧表（男）'!B147</f>
      </c>
      <c r="B141" s="60">
        <f>'申込一覧表（男）'!C147</f>
        <v>0</v>
      </c>
      <c r="C141">
        <f>'申込一覧表（男）'!E147</f>
        <v>0</v>
      </c>
      <c r="D141" s="63">
        <f>'申込一覧表（男）'!G147</f>
      </c>
      <c r="E141" s="254">
        <f>'申込一覧表（男）'!H147</f>
        <v>0</v>
      </c>
      <c r="F141" s="226">
        <f>'申込一覧表（男）'!F147</f>
        <v>0</v>
      </c>
      <c r="G141" s="68">
        <f>'申込一覧表（男）'!I147</f>
        <v>0</v>
      </c>
      <c r="H141" s="63">
        <f>'申込一覧表（男）'!R147</f>
        <v>0</v>
      </c>
      <c r="I141" s="69">
        <f>'申込一覧表（男）'!S147</f>
      </c>
      <c r="J141" s="226">
        <f>'申込一覧表（男）'!L147</f>
        <v>0</v>
      </c>
      <c r="K141" s="227">
        <f>'申込一覧表（男）'!M147</f>
        <v>0</v>
      </c>
      <c r="L141" s="226">
        <f>'申込一覧表（男）'!T147</f>
      </c>
      <c r="M141" s="226">
        <f>'申込一覧表（男）'!P147</f>
        <v>0</v>
      </c>
      <c r="N141" s="227">
        <f>'申込一覧表（男）'!Q147</f>
        <v>0</v>
      </c>
    </row>
    <row r="142" spans="1:14" ht="12.75">
      <c r="A142" s="1">
        <f>'申込一覧表（男）'!B148</f>
      </c>
      <c r="B142" s="60">
        <f>'申込一覧表（男）'!C148</f>
        <v>0</v>
      </c>
      <c r="C142">
        <f>'申込一覧表（男）'!E148</f>
        <v>0</v>
      </c>
      <c r="D142" s="63">
        <f>'申込一覧表（男）'!G148</f>
      </c>
      <c r="E142" s="254">
        <f>'申込一覧表（男）'!H148</f>
        <v>0</v>
      </c>
      <c r="F142" s="226">
        <f>'申込一覧表（男）'!F148</f>
        <v>0</v>
      </c>
      <c r="G142" s="68">
        <f>'申込一覧表（男）'!I148</f>
        <v>0</v>
      </c>
      <c r="H142" s="63">
        <f>'申込一覧表（男）'!R148</f>
        <v>0</v>
      </c>
      <c r="I142" s="69">
        <f>'申込一覧表（男）'!S148</f>
      </c>
      <c r="J142" s="226">
        <f>'申込一覧表（男）'!L148</f>
        <v>0</v>
      </c>
      <c r="K142" s="227">
        <f>'申込一覧表（男）'!M148</f>
        <v>0</v>
      </c>
      <c r="L142" s="226">
        <f>'申込一覧表（男）'!T148</f>
      </c>
      <c r="M142" s="226">
        <f>'申込一覧表（男）'!P148</f>
        <v>0</v>
      </c>
      <c r="N142" s="227">
        <f>'申込一覧表（男）'!Q148</f>
        <v>0</v>
      </c>
    </row>
    <row r="143" spans="1:14" ht="12.75">
      <c r="A143" s="1">
        <f>'申込一覧表（男）'!B149</f>
      </c>
      <c r="B143" s="60">
        <f>'申込一覧表（男）'!C149</f>
        <v>0</v>
      </c>
      <c r="C143">
        <f>'申込一覧表（男）'!E149</f>
        <v>0</v>
      </c>
      <c r="D143" s="63">
        <f>'申込一覧表（男）'!G149</f>
      </c>
      <c r="E143" s="254">
        <f>'申込一覧表（男）'!H149</f>
        <v>0</v>
      </c>
      <c r="F143" s="226">
        <f>'申込一覧表（男）'!F149</f>
        <v>0</v>
      </c>
      <c r="G143" s="68">
        <f>'申込一覧表（男）'!I149</f>
        <v>0</v>
      </c>
      <c r="H143" s="63">
        <f>'申込一覧表（男）'!R149</f>
        <v>0</v>
      </c>
      <c r="I143" s="69">
        <f>'申込一覧表（男）'!S149</f>
      </c>
      <c r="J143" s="226">
        <f>'申込一覧表（男）'!L149</f>
        <v>0</v>
      </c>
      <c r="K143" s="227">
        <f>'申込一覧表（男）'!M149</f>
        <v>0</v>
      </c>
      <c r="L143" s="226">
        <f>'申込一覧表（男）'!T149</f>
      </c>
      <c r="M143" s="226">
        <f>'申込一覧表（男）'!P149</f>
        <v>0</v>
      </c>
      <c r="N143" s="227">
        <f>'申込一覧表（男）'!Q149</f>
        <v>0</v>
      </c>
    </row>
    <row r="144" spans="1:14" ht="12.75">
      <c r="A144" s="1">
        <f>'申込一覧表（男）'!B150</f>
      </c>
      <c r="B144" s="60">
        <f>'申込一覧表（男）'!C150</f>
        <v>0</v>
      </c>
      <c r="C144">
        <f>'申込一覧表（男）'!E150</f>
        <v>0</v>
      </c>
      <c r="D144" s="63">
        <f>'申込一覧表（男）'!G150</f>
      </c>
      <c r="E144" s="254">
        <f>'申込一覧表（男）'!H150</f>
        <v>0</v>
      </c>
      <c r="F144" s="226">
        <f>'申込一覧表（男）'!F150</f>
        <v>0</v>
      </c>
      <c r="G144" s="68">
        <f>'申込一覧表（男）'!I150</f>
        <v>0</v>
      </c>
      <c r="H144" s="63">
        <f>'申込一覧表（男）'!R150</f>
        <v>0</v>
      </c>
      <c r="I144" s="69">
        <f>'申込一覧表（男）'!S150</f>
      </c>
      <c r="J144" s="226">
        <f>'申込一覧表（男）'!L150</f>
        <v>0</v>
      </c>
      <c r="K144" s="227">
        <f>'申込一覧表（男）'!M150</f>
        <v>0</v>
      </c>
      <c r="L144" s="226">
        <f>'申込一覧表（男）'!T150</f>
      </c>
      <c r="M144" s="226">
        <f>'申込一覧表（男）'!P150</f>
        <v>0</v>
      </c>
      <c r="N144" s="227">
        <f>'申込一覧表（男）'!Q150</f>
        <v>0</v>
      </c>
    </row>
    <row r="145" spans="1:14" ht="12.75">
      <c r="A145" s="1">
        <f>'申込一覧表（男）'!B151</f>
      </c>
      <c r="B145" s="60">
        <f>'申込一覧表（男）'!C151</f>
        <v>0</v>
      </c>
      <c r="C145">
        <f>'申込一覧表（男）'!E151</f>
        <v>0</v>
      </c>
      <c r="D145" s="63">
        <f>'申込一覧表（男）'!G151</f>
      </c>
      <c r="E145" s="254">
        <f>'申込一覧表（男）'!H151</f>
        <v>0</v>
      </c>
      <c r="F145" s="226">
        <f>'申込一覧表（男）'!F151</f>
        <v>0</v>
      </c>
      <c r="G145" s="68">
        <f>'申込一覧表（男）'!I151</f>
        <v>0</v>
      </c>
      <c r="H145" s="63">
        <f>'申込一覧表（男）'!R151</f>
        <v>0</v>
      </c>
      <c r="I145" s="69">
        <f>'申込一覧表（男）'!S151</f>
      </c>
      <c r="J145" s="226">
        <f>'申込一覧表（男）'!L151</f>
        <v>0</v>
      </c>
      <c r="K145" s="227">
        <f>'申込一覧表（男）'!M151</f>
        <v>0</v>
      </c>
      <c r="L145" s="226">
        <f>'申込一覧表（男）'!T151</f>
      </c>
      <c r="M145" s="226">
        <f>'申込一覧表（男）'!P151</f>
        <v>0</v>
      </c>
      <c r="N145" s="227">
        <f>'申込一覧表（男）'!Q151</f>
        <v>0</v>
      </c>
    </row>
    <row r="146" spans="1:14" ht="12.75">
      <c r="A146" s="1">
        <f>'申込一覧表（男）'!B152</f>
      </c>
      <c r="B146" s="60">
        <f>'申込一覧表（男）'!C152</f>
        <v>0</v>
      </c>
      <c r="C146">
        <f>'申込一覧表（男）'!E152</f>
        <v>0</v>
      </c>
      <c r="D146" s="63">
        <f>'申込一覧表（男）'!G152</f>
      </c>
      <c r="E146" s="254">
        <f>'申込一覧表（男）'!H152</f>
        <v>0</v>
      </c>
      <c r="F146" s="226">
        <f>'申込一覧表（男）'!F152</f>
        <v>0</v>
      </c>
      <c r="G146" s="68">
        <f>'申込一覧表（男）'!I152</f>
        <v>0</v>
      </c>
      <c r="H146" s="63">
        <f>'申込一覧表（男）'!R152</f>
        <v>0</v>
      </c>
      <c r="I146" s="69">
        <f>'申込一覧表（男）'!S152</f>
      </c>
      <c r="J146" s="226">
        <f>'申込一覧表（男）'!L152</f>
        <v>0</v>
      </c>
      <c r="K146" s="227">
        <f>'申込一覧表（男）'!M152</f>
        <v>0</v>
      </c>
      <c r="L146" s="226">
        <f>'申込一覧表（男）'!T152</f>
      </c>
      <c r="M146" s="226">
        <f>'申込一覧表（男）'!P152</f>
        <v>0</v>
      </c>
      <c r="N146" s="227">
        <f>'申込一覧表（男）'!Q152</f>
        <v>0</v>
      </c>
    </row>
    <row r="147" spans="1:14" ht="12.75">
      <c r="A147" s="1">
        <f>'申込一覧表（男）'!B153</f>
      </c>
      <c r="B147" s="60">
        <f>'申込一覧表（男）'!C153</f>
        <v>0</v>
      </c>
      <c r="C147">
        <f>'申込一覧表（男）'!E153</f>
        <v>0</v>
      </c>
      <c r="D147" s="63">
        <f>'申込一覧表（男）'!G153</f>
      </c>
      <c r="E147" s="254">
        <f>'申込一覧表（男）'!H153</f>
        <v>0</v>
      </c>
      <c r="F147" s="226">
        <f>'申込一覧表（男）'!F153</f>
        <v>0</v>
      </c>
      <c r="G147" s="68">
        <f>'申込一覧表（男）'!I153</f>
        <v>0</v>
      </c>
      <c r="H147" s="63">
        <f>'申込一覧表（男）'!R153</f>
        <v>0</v>
      </c>
      <c r="I147" s="69">
        <f>'申込一覧表（男）'!S153</f>
      </c>
      <c r="J147" s="226">
        <f>'申込一覧表（男）'!L153</f>
        <v>0</v>
      </c>
      <c r="K147" s="227">
        <f>'申込一覧表（男）'!M153</f>
        <v>0</v>
      </c>
      <c r="L147" s="226">
        <f>'申込一覧表（男）'!T153</f>
      </c>
      <c r="M147" s="226">
        <f>'申込一覧表（男）'!P153</f>
        <v>0</v>
      </c>
      <c r="N147" s="227">
        <f>'申込一覧表（男）'!Q153</f>
        <v>0</v>
      </c>
    </row>
    <row r="148" spans="1:14" ht="12.75">
      <c r="A148" s="1">
        <f>'申込一覧表（男）'!B154</f>
      </c>
      <c r="B148" s="60">
        <f>'申込一覧表（男）'!C154</f>
        <v>0</v>
      </c>
      <c r="C148">
        <f>'申込一覧表（男）'!E154</f>
        <v>0</v>
      </c>
      <c r="D148" s="63">
        <f>'申込一覧表（男）'!G154</f>
      </c>
      <c r="E148" s="254">
        <f>'申込一覧表（男）'!H154</f>
        <v>0</v>
      </c>
      <c r="F148" s="226">
        <f>'申込一覧表（男）'!F154</f>
        <v>0</v>
      </c>
      <c r="G148" s="68">
        <f>'申込一覧表（男）'!I154</f>
        <v>0</v>
      </c>
      <c r="H148" s="63">
        <f>'申込一覧表（男）'!R154</f>
        <v>0</v>
      </c>
      <c r="I148" s="69">
        <f>'申込一覧表（男）'!S154</f>
      </c>
      <c r="J148" s="226">
        <f>'申込一覧表（男）'!L154</f>
        <v>0</v>
      </c>
      <c r="K148" s="227">
        <f>'申込一覧表（男）'!M154</f>
        <v>0</v>
      </c>
      <c r="L148" s="226">
        <f>'申込一覧表（男）'!T154</f>
      </c>
      <c r="M148" s="226">
        <f>'申込一覧表（男）'!P154</f>
        <v>0</v>
      </c>
      <c r="N148" s="227">
        <f>'申込一覧表（男）'!Q154</f>
        <v>0</v>
      </c>
    </row>
    <row r="149" spans="1:14" ht="12.75">
      <c r="A149" s="1">
        <f>'申込一覧表（男）'!B155</f>
      </c>
      <c r="B149" s="60">
        <f>'申込一覧表（男）'!C155</f>
        <v>0</v>
      </c>
      <c r="C149">
        <f>'申込一覧表（男）'!E155</f>
        <v>0</v>
      </c>
      <c r="D149" s="63">
        <f>'申込一覧表（男）'!G155</f>
      </c>
      <c r="E149" s="254">
        <f>'申込一覧表（男）'!H155</f>
        <v>0</v>
      </c>
      <c r="F149" s="226">
        <f>'申込一覧表（男）'!F155</f>
        <v>0</v>
      </c>
      <c r="G149" s="68">
        <f>'申込一覧表（男）'!I155</f>
        <v>0</v>
      </c>
      <c r="H149" s="63">
        <f>'申込一覧表（男）'!R155</f>
        <v>0</v>
      </c>
      <c r="I149" s="69">
        <f>'申込一覧表（男）'!S155</f>
      </c>
      <c r="J149" s="226">
        <f>'申込一覧表（男）'!L155</f>
        <v>0</v>
      </c>
      <c r="K149" s="227">
        <f>'申込一覧表（男）'!M155</f>
        <v>0</v>
      </c>
      <c r="L149" s="226">
        <f>'申込一覧表（男）'!T155</f>
      </c>
      <c r="M149" s="226">
        <f>'申込一覧表（男）'!P155</f>
        <v>0</v>
      </c>
      <c r="N149" s="227">
        <f>'申込一覧表（男）'!Q155</f>
        <v>0</v>
      </c>
    </row>
    <row r="150" spans="1:14" ht="12.75">
      <c r="A150" s="1">
        <f>'申込一覧表（男）'!B156</f>
      </c>
      <c r="B150" s="60">
        <f>'申込一覧表（男）'!C156</f>
        <v>0</v>
      </c>
      <c r="C150">
        <f>'申込一覧表（男）'!E156</f>
        <v>0</v>
      </c>
      <c r="D150" s="63">
        <f>'申込一覧表（男）'!G156</f>
      </c>
      <c r="E150" s="254">
        <f>'申込一覧表（男）'!H156</f>
        <v>0</v>
      </c>
      <c r="F150" s="226">
        <f>'申込一覧表（男）'!F156</f>
        <v>0</v>
      </c>
      <c r="G150" s="68">
        <f>'申込一覧表（男）'!I156</f>
        <v>0</v>
      </c>
      <c r="H150" s="63">
        <f>'申込一覧表（男）'!R156</f>
        <v>0</v>
      </c>
      <c r="I150" s="69">
        <f>'申込一覧表（男）'!S156</f>
      </c>
      <c r="J150" s="226">
        <f>'申込一覧表（男）'!L156</f>
        <v>0</v>
      </c>
      <c r="K150" s="227">
        <f>'申込一覧表（男）'!M156</f>
        <v>0</v>
      </c>
      <c r="L150" s="226">
        <f>'申込一覧表（男）'!T156</f>
      </c>
      <c r="M150" s="226">
        <f>'申込一覧表（男）'!P156</f>
        <v>0</v>
      </c>
      <c r="N150" s="227">
        <f>'申込一覧表（男）'!Q156</f>
        <v>0</v>
      </c>
    </row>
    <row r="151" spans="1:14" ht="12.75">
      <c r="A151" s="1">
        <f>'申込一覧表（男）'!B157</f>
      </c>
      <c r="B151" s="60">
        <f>'申込一覧表（男）'!C157</f>
        <v>0</v>
      </c>
      <c r="C151">
        <f>'申込一覧表（男）'!E157</f>
        <v>0</v>
      </c>
      <c r="D151" s="63">
        <f>'申込一覧表（男）'!G157</f>
      </c>
      <c r="E151" s="254">
        <f>'申込一覧表（男）'!H157</f>
        <v>0</v>
      </c>
      <c r="F151" s="226">
        <f>'申込一覧表（男）'!F157</f>
        <v>0</v>
      </c>
      <c r="G151" s="68">
        <f>'申込一覧表（男）'!I157</f>
        <v>0</v>
      </c>
      <c r="H151" s="63">
        <f>'申込一覧表（男）'!R157</f>
        <v>0</v>
      </c>
      <c r="I151" s="69">
        <f>'申込一覧表（男）'!S157</f>
      </c>
      <c r="J151" s="226">
        <f>'申込一覧表（男）'!L157</f>
        <v>0</v>
      </c>
      <c r="K151" s="227">
        <f>'申込一覧表（男）'!M157</f>
        <v>0</v>
      </c>
      <c r="L151" s="226">
        <f>'申込一覧表（男）'!T157</f>
      </c>
      <c r="M151" s="226">
        <f>'申込一覧表（男）'!P157</f>
        <v>0</v>
      </c>
      <c r="N151" s="227">
        <f>'申込一覧表（男）'!Q157</f>
        <v>0</v>
      </c>
    </row>
    <row r="152" spans="1:14" ht="12.75">
      <c r="A152" s="1">
        <f>'申込一覧表（男）'!B158</f>
      </c>
      <c r="B152" s="60">
        <f>'申込一覧表（男）'!C158</f>
        <v>0</v>
      </c>
      <c r="C152">
        <f>'申込一覧表（男）'!E158</f>
        <v>0</v>
      </c>
      <c r="D152" s="63">
        <f>'申込一覧表（男）'!G158</f>
      </c>
      <c r="E152" s="254">
        <f>'申込一覧表（男）'!H158</f>
        <v>0</v>
      </c>
      <c r="F152" s="226">
        <f>'申込一覧表（男）'!F158</f>
        <v>0</v>
      </c>
      <c r="G152" s="68">
        <f>'申込一覧表（男）'!I158</f>
        <v>0</v>
      </c>
      <c r="H152" s="63">
        <f>'申込一覧表（男）'!R158</f>
        <v>0</v>
      </c>
      <c r="I152" s="69">
        <f>'申込一覧表（男）'!S158</f>
      </c>
      <c r="J152" s="226">
        <f>'申込一覧表（男）'!L158</f>
        <v>0</v>
      </c>
      <c r="K152" s="227">
        <f>'申込一覧表（男）'!M158</f>
        <v>0</v>
      </c>
      <c r="L152" s="226">
        <f>'申込一覧表（男）'!T158</f>
      </c>
      <c r="M152" s="226">
        <f>'申込一覧表（男）'!P158</f>
        <v>0</v>
      </c>
      <c r="N152" s="227">
        <f>'申込一覧表（男）'!Q158</f>
        <v>0</v>
      </c>
    </row>
    <row r="153" spans="1:14" ht="12.75">
      <c r="A153" s="1">
        <f>'申込一覧表（男）'!B159</f>
      </c>
      <c r="B153" s="60">
        <f>'申込一覧表（男）'!C159</f>
        <v>0</v>
      </c>
      <c r="C153">
        <f>'申込一覧表（男）'!E159</f>
        <v>0</v>
      </c>
      <c r="D153" s="63">
        <f>'申込一覧表（男）'!G159</f>
      </c>
      <c r="E153" s="254">
        <f>'申込一覧表（男）'!H159</f>
        <v>0</v>
      </c>
      <c r="F153" s="226">
        <f>'申込一覧表（男）'!F159</f>
        <v>0</v>
      </c>
      <c r="G153" s="68">
        <f>'申込一覧表（男）'!I159</f>
        <v>0</v>
      </c>
      <c r="H153" s="63">
        <f>'申込一覧表（男）'!R159</f>
        <v>0</v>
      </c>
      <c r="I153" s="69">
        <f>'申込一覧表（男）'!S159</f>
      </c>
      <c r="J153" s="226">
        <f>'申込一覧表（男）'!L159</f>
        <v>0</v>
      </c>
      <c r="K153" s="227">
        <f>'申込一覧表（男）'!M159</f>
        <v>0</v>
      </c>
      <c r="L153" s="226">
        <f>'申込一覧表（男）'!T159</f>
      </c>
      <c r="M153" s="226">
        <f>'申込一覧表（男）'!P159</f>
        <v>0</v>
      </c>
      <c r="N153" s="227">
        <f>'申込一覧表（男）'!Q159</f>
        <v>0</v>
      </c>
    </row>
    <row r="154" spans="1:14" ht="12.75">
      <c r="A154" s="1">
        <f>'申込一覧表（男）'!B160</f>
      </c>
      <c r="B154" s="60">
        <f>'申込一覧表（男）'!C160</f>
        <v>0</v>
      </c>
      <c r="C154">
        <f>'申込一覧表（男）'!E160</f>
        <v>0</v>
      </c>
      <c r="D154" s="63">
        <f>'申込一覧表（男）'!G160</f>
      </c>
      <c r="E154" s="254">
        <f>'申込一覧表（男）'!H160</f>
        <v>0</v>
      </c>
      <c r="F154" s="226">
        <f>'申込一覧表（男）'!F160</f>
        <v>0</v>
      </c>
      <c r="G154" s="68">
        <f>'申込一覧表（男）'!I160</f>
        <v>0</v>
      </c>
      <c r="H154" s="63">
        <f>'申込一覧表（男）'!R160</f>
        <v>0</v>
      </c>
      <c r="I154" s="69">
        <f>'申込一覧表（男）'!S160</f>
      </c>
      <c r="J154" s="226">
        <f>'申込一覧表（男）'!L160</f>
        <v>0</v>
      </c>
      <c r="K154" s="227">
        <f>'申込一覧表（男）'!M160</f>
        <v>0</v>
      </c>
      <c r="L154" s="226">
        <f>'申込一覧表（男）'!T160</f>
      </c>
      <c r="M154" s="226">
        <f>'申込一覧表（男）'!P160</f>
        <v>0</v>
      </c>
      <c r="N154" s="227">
        <f>'申込一覧表（男）'!Q160</f>
        <v>0</v>
      </c>
    </row>
    <row r="155" spans="1:14" ht="12.75">
      <c r="A155" s="1">
        <f>'申込一覧表（男）'!B161</f>
      </c>
      <c r="B155" s="60">
        <f>'申込一覧表（男）'!C161</f>
        <v>0</v>
      </c>
      <c r="C155">
        <f>'申込一覧表（男）'!E161</f>
        <v>0</v>
      </c>
      <c r="D155" s="63">
        <f>'申込一覧表（男）'!G161</f>
      </c>
      <c r="E155" s="254">
        <f>'申込一覧表（男）'!H161</f>
        <v>0</v>
      </c>
      <c r="F155" s="226">
        <f>'申込一覧表（男）'!F161</f>
        <v>0</v>
      </c>
      <c r="G155" s="68">
        <f>'申込一覧表（男）'!I161</f>
        <v>0</v>
      </c>
      <c r="H155" s="63">
        <f>'申込一覧表（男）'!R161</f>
        <v>0</v>
      </c>
      <c r="I155" s="69">
        <f>'申込一覧表（男）'!S161</f>
      </c>
      <c r="J155" s="226">
        <f>'申込一覧表（男）'!L161</f>
        <v>0</v>
      </c>
      <c r="K155" s="227">
        <f>'申込一覧表（男）'!M161</f>
        <v>0</v>
      </c>
      <c r="L155" s="226">
        <f>'申込一覧表（男）'!T161</f>
      </c>
      <c r="M155" s="226">
        <f>'申込一覧表（男）'!P161</f>
        <v>0</v>
      </c>
      <c r="N155" s="227">
        <f>'申込一覧表（男）'!Q161</f>
        <v>0</v>
      </c>
    </row>
    <row r="156" spans="1:14" ht="12.75">
      <c r="A156" s="1">
        <f>'申込一覧表（男）'!B162</f>
      </c>
      <c r="B156" s="60">
        <f>'申込一覧表（男）'!C162</f>
        <v>0</v>
      </c>
      <c r="C156">
        <f>'申込一覧表（男）'!E162</f>
        <v>0</v>
      </c>
      <c r="D156" s="63">
        <f>'申込一覧表（男）'!G162</f>
      </c>
      <c r="E156" s="254">
        <f>'申込一覧表（男）'!H162</f>
        <v>0</v>
      </c>
      <c r="F156" s="226">
        <f>'申込一覧表（男）'!F162</f>
        <v>0</v>
      </c>
      <c r="G156" s="68">
        <f>'申込一覧表（男）'!I162</f>
        <v>0</v>
      </c>
      <c r="H156" s="63">
        <f>'申込一覧表（男）'!R162</f>
        <v>0</v>
      </c>
      <c r="I156" s="69">
        <f>'申込一覧表（男）'!S162</f>
      </c>
      <c r="J156" s="226">
        <f>'申込一覧表（男）'!L162</f>
        <v>0</v>
      </c>
      <c r="K156" s="227">
        <f>'申込一覧表（男）'!M162</f>
        <v>0</v>
      </c>
      <c r="L156" s="226">
        <f>'申込一覧表（男）'!T162</f>
      </c>
      <c r="M156" s="226">
        <f>'申込一覧表（男）'!P162</f>
        <v>0</v>
      </c>
      <c r="N156" s="227">
        <f>'申込一覧表（男）'!Q162</f>
        <v>0</v>
      </c>
    </row>
    <row r="157" spans="1:14" ht="12.75">
      <c r="A157" s="1">
        <f>'申込一覧表（男）'!B163</f>
      </c>
      <c r="B157" s="60">
        <f>'申込一覧表（男）'!C163</f>
        <v>0</v>
      </c>
      <c r="C157">
        <f>'申込一覧表（男）'!E163</f>
        <v>0</v>
      </c>
      <c r="D157" s="63">
        <f>'申込一覧表（男）'!G163</f>
      </c>
      <c r="E157" s="254">
        <f>'申込一覧表（男）'!H163</f>
        <v>0</v>
      </c>
      <c r="F157" s="226">
        <f>'申込一覧表（男）'!F163</f>
        <v>0</v>
      </c>
      <c r="G157" s="68">
        <f>'申込一覧表（男）'!I163</f>
        <v>0</v>
      </c>
      <c r="H157" s="63">
        <f>'申込一覧表（男）'!R163</f>
        <v>0</v>
      </c>
      <c r="I157" s="69">
        <f>'申込一覧表（男）'!S163</f>
      </c>
      <c r="J157" s="226">
        <f>'申込一覧表（男）'!L163</f>
        <v>0</v>
      </c>
      <c r="K157" s="227">
        <f>'申込一覧表（男）'!M163</f>
        <v>0</v>
      </c>
      <c r="L157" s="226">
        <f>'申込一覧表（男）'!T163</f>
      </c>
      <c r="M157" s="226">
        <f>'申込一覧表（男）'!P163</f>
        <v>0</v>
      </c>
      <c r="N157" s="227">
        <f>'申込一覧表（男）'!Q163</f>
        <v>0</v>
      </c>
    </row>
    <row r="158" spans="1:14" ht="12.75">
      <c r="A158" s="1">
        <f>'申込一覧表（男）'!B164</f>
      </c>
      <c r="B158" s="60">
        <f>'申込一覧表（男）'!C164</f>
        <v>0</v>
      </c>
      <c r="C158">
        <f>'申込一覧表（男）'!E164</f>
        <v>0</v>
      </c>
      <c r="D158" s="63">
        <f>'申込一覧表（男）'!G164</f>
      </c>
      <c r="E158" s="254">
        <f>'申込一覧表（男）'!H164</f>
        <v>0</v>
      </c>
      <c r="F158" s="226">
        <f>'申込一覧表（男）'!F164</f>
        <v>0</v>
      </c>
      <c r="G158" s="68">
        <f>'申込一覧表（男）'!I164</f>
        <v>0</v>
      </c>
      <c r="H158" s="63">
        <f>'申込一覧表（男）'!R164</f>
        <v>0</v>
      </c>
      <c r="I158" s="69">
        <f>'申込一覧表（男）'!S164</f>
      </c>
      <c r="J158" s="226">
        <f>'申込一覧表（男）'!L164</f>
        <v>0</v>
      </c>
      <c r="K158" s="227">
        <f>'申込一覧表（男）'!M164</f>
        <v>0</v>
      </c>
      <c r="L158" s="226">
        <f>'申込一覧表（男）'!T164</f>
      </c>
      <c r="M158" s="226">
        <f>'申込一覧表（男）'!P164</f>
        <v>0</v>
      </c>
      <c r="N158" s="227">
        <f>'申込一覧表（男）'!Q164</f>
        <v>0</v>
      </c>
    </row>
    <row r="159" spans="1:14" ht="12.75">
      <c r="A159" s="1">
        <f>'申込一覧表（男）'!B165</f>
      </c>
      <c r="B159" s="60">
        <f>'申込一覧表（男）'!C165</f>
        <v>0</v>
      </c>
      <c r="C159">
        <f>'申込一覧表（男）'!E165</f>
        <v>0</v>
      </c>
      <c r="D159" s="63">
        <f>'申込一覧表（男）'!G165</f>
      </c>
      <c r="E159" s="254">
        <f>'申込一覧表（男）'!H165</f>
        <v>0</v>
      </c>
      <c r="F159" s="226">
        <f>'申込一覧表（男）'!F165</f>
        <v>0</v>
      </c>
      <c r="G159" s="68">
        <f>'申込一覧表（男）'!I165</f>
        <v>0</v>
      </c>
      <c r="H159" s="63">
        <f>'申込一覧表（男）'!R165</f>
        <v>0</v>
      </c>
      <c r="I159" s="69">
        <f>'申込一覧表（男）'!S165</f>
      </c>
      <c r="J159" s="226">
        <f>'申込一覧表（男）'!L165</f>
        <v>0</v>
      </c>
      <c r="K159" s="227">
        <f>'申込一覧表（男）'!M165</f>
        <v>0</v>
      </c>
      <c r="L159" s="226">
        <f>'申込一覧表（男）'!T165</f>
      </c>
      <c r="M159" s="226">
        <f>'申込一覧表（男）'!P165</f>
        <v>0</v>
      </c>
      <c r="N159" s="227">
        <f>'申込一覧表（男）'!Q165</f>
        <v>0</v>
      </c>
    </row>
    <row r="160" spans="1:14" ht="12.75">
      <c r="A160" s="1">
        <f>'申込一覧表（男）'!B166</f>
      </c>
      <c r="B160" s="60">
        <f>'申込一覧表（男）'!C166</f>
        <v>0</v>
      </c>
      <c r="C160">
        <f>'申込一覧表（男）'!E166</f>
        <v>0</v>
      </c>
      <c r="D160" s="63">
        <f>'申込一覧表（男）'!G166</f>
      </c>
      <c r="E160" s="254">
        <f>'申込一覧表（男）'!H166</f>
        <v>0</v>
      </c>
      <c r="F160" s="226">
        <f>'申込一覧表（男）'!F166</f>
        <v>0</v>
      </c>
      <c r="G160" s="68">
        <f>'申込一覧表（男）'!I166</f>
        <v>0</v>
      </c>
      <c r="H160" s="63">
        <f>'申込一覧表（男）'!R166</f>
        <v>0</v>
      </c>
      <c r="I160" s="69">
        <f>'申込一覧表（男）'!S166</f>
      </c>
      <c r="J160" s="226">
        <f>'申込一覧表（男）'!L166</f>
        <v>0</v>
      </c>
      <c r="K160" s="227">
        <f>'申込一覧表（男）'!M166</f>
        <v>0</v>
      </c>
      <c r="L160" s="226">
        <f>'申込一覧表（男）'!T166</f>
      </c>
      <c r="M160" s="226">
        <f>'申込一覧表（男）'!P166</f>
        <v>0</v>
      </c>
      <c r="N160" s="227">
        <f>'申込一覧表（男）'!Q166</f>
        <v>0</v>
      </c>
    </row>
    <row r="161" spans="1:14" ht="12.75">
      <c r="A161" s="1">
        <f>'申込一覧表（男）'!B167</f>
      </c>
      <c r="B161" s="60">
        <f>'申込一覧表（男）'!C167</f>
        <v>0</v>
      </c>
      <c r="C161">
        <f>'申込一覧表（男）'!E167</f>
        <v>0</v>
      </c>
      <c r="D161" s="63">
        <f>'申込一覧表（男）'!G167</f>
      </c>
      <c r="E161" s="254">
        <f>'申込一覧表（男）'!H167</f>
        <v>0</v>
      </c>
      <c r="F161" s="226">
        <f>'申込一覧表（男）'!F167</f>
        <v>0</v>
      </c>
      <c r="G161" s="68">
        <f>'申込一覧表（男）'!I167</f>
        <v>0</v>
      </c>
      <c r="H161" s="63">
        <f>'申込一覧表（男）'!R167</f>
        <v>0</v>
      </c>
      <c r="I161" s="69">
        <f>'申込一覧表（男）'!S167</f>
      </c>
      <c r="J161" s="226">
        <f>'申込一覧表（男）'!L167</f>
        <v>0</v>
      </c>
      <c r="K161" s="227">
        <f>'申込一覧表（男）'!M167</f>
        <v>0</v>
      </c>
      <c r="L161" s="226">
        <f>'申込一覧表（男）'!T167</f>
      </c>
      <c r="M161" s="226">
        <f>'申込一覧表（男）'!P167</f>
        <v>0</v>
      </c>
      <c r="N161" s="227">
        <f>'申込一覧表（男）'!Q167</f>
        <v>0</v>
      </c>
    </row>
    <row r="162" spans="1:14" ht="12.75">
      <c r="A162" s="1">
        <f>'申込一覧表（男）'!B168</f>
      </c>
      <c r="B162" s="60">
        <f>'申込一覧表（男）'!C168</f>
        <v>0</v>
      </c>
      <c r="C162">
        <f>'申込一覧表（男）'!E168</f>
        <v>0</v>
      </c>
      <c r="D162" s="63">
        <f>'申込一覧表（男）'!G168</f>
      </c>
      <c r="E162" s="254">
        <f>'申込一覧表（男）'!H168</f>
        <v>0</v>
      </c>
      <c r="F162" s="226">
        <f>'申込一覧表（男）'!F168</f>
        <v>0</v>
      </c>
      <c r="G162" s="68">
        <f>'申込一覧表（男）'!I168</f>
        <v>0</v>
      </c>
      <c r="H162" s="63">
        <f>'申込一覧表（男）'!R168</f>
        <v>0</v>
      </c>
      <c r="I162" s="69">
        <f>'申込一覧表（男）'!S168</f>
      </c>
      <c r="J162" s="226">
        <f>'申込一覧表（男）'!L168</f>
        <v>0</v>
      </c>
      <c r="K162" s="227">
        <f>'申込一覧表（男）'!M168</f>
        <v>0</v>
      </c>
      <c r="L162" s="226">
        <f>'申込一覧表（男）'!T168</f>
      </c>
      <c r="M162" s="226">
        <f>'申込一覧表（男）'!P168</f>
        <v>0</v>
      </c>
      <c r="N162" s="227">
        <f>'申込一覧表（男）'!Q168</f>
        <v>0</v>
      </c>
    </row>
    <row r="163" spans="1:14" ht="12.75">
      <c r="A163" s="1">
        <f>'申込一覧表（男）'!B169</f>
      </c>
      <c r="B163" s="60">
        <f>'申込一覧表（男）'!C169</f>
        <v>0</v>
      </c>
      <c r="C163">
        <f>'申込一覧表（男）'!E169</f>
        <v>0</v>
      </c>
      <c r="D163" s="63">
        <f>'申込一覧表（男）'!G169</f>
      </c>
      <c r="E163" s="254">
        <f>'申込一覧表（男）'!H169</f>
        <v>0</v>
      </c>
      <c r="F163" s="226">
        <f>'申込一覧表（男）'!F169</f>
        <v>0</v>
      </c>
      <c r="G163" s="68">
        <f>'申込一覧表（男）'!I169</f>
        <v>0</v>
      </c>
      <c r="H163" s="63">
        <f>'申込一覧表（男）'!R169</f>
        <v>0</v>
      </c>
      <c r="I163" s="69">
        <f>'申込一覧表（男）'!S169</f>
      </c>
      <c r="J163" s="226">
        <f>'申込一覧表（男）'!L169</f>
        <v>0</v>
      </c>
      <c r="K163" s="227">
        <f>'申込一覧表（男）'!M169</f>
        <v>0</v>
      </c>
      <c r="L163" s="226">
        <f>'申込一覧表（男）'!T169</f>
      </c>
      <c r="M163" s="226">
        <f>'申込一覧表（男）'!P169</f>
        <v>0</v>
      </c>
      <c r="N163" s="227">
        <f>'申込一覧表（男）'!Q169</f>
        <v>0</v>
      </c>
    </row>
    <row r="164" spans="1:14" ht="12.75">
      <c r="A164" s="1">
        <f>'申込一覧表（男）'!B170</f>
      </c>
      <c r="B164" s="60">
        <f>'申込一覧表（男）'!C170</f>
        <v>0</v>
      </c>
      <c r="C164">
        <f>'申込一覧表（男）'!E170</f>
        <v>0</v>
      </c>
      <c r="D164" s="63">
        <f>'申込一覧表（男）'!G170</f>
      </c>
      <c r="E164" s="254">
        <f>'申込一覧表（男）'!H170</f>
        <v>0</v>
      </c>
      <c r="F164" s="226">
        <f>'申込一覧表（男）'!F170</f>
        <v>0</v>
      </c>
      <c r="G164" s="68">
        <f>'申込一覧表（男）'!I170</f>
        <v>0</v>
      </c>
      <c r="H164" s="63">
        <f>'申込一覧表（男）'!R170</f>
        <v>0</v>
      </c>
      <c r="I164" s="69">
        <f>'申込一覧表（男）'!S170</f>
      </c>
      <c r="J164" s="226">
        <f>'申込一覧表（男）'!L170</f>
        <v>0</v>
      </c>
      <c r="K164" s="227">
        <f>'申込一覧表（男）'!M170</f>
        <v>0</v>
      </c>
      <c r="L164" s="226">
        <f>'申込一覧表（男）'!T170</f>
      </c>
      <c r="M164" s="226">
        <f>'申込一覧表（男）'!P170</f>
        <v>0</v>
      </c>
      <c r="N164" s="227">
        <f>'申込一覧表（男）'!Q170</f>
        <v>0</v>
      </c>
    </row>
    <row r="165" spans="1:14" ht="12.75">
      <c r="A165" s="1">
        <f>'申込一覧表（男）'!B171</f>
      </c>
      <c r="B165" s="60">
        <f>'申込一覧表（男）'!C171</f>
        <v>0</v>
      </c>
      <c r="C165">
        <f>'申込一覧表（男）'!E171</f>
        <v>0</v>
      </c>
      <c r="D165" s="63">
        <f>'申込一覧表（男）'!G171</f>
      </c>
      <c r="E165" s="254">
        <f>'申込一覧表（男）'!H171</f>
        <v>0</v>
      </c>
      <c r="F165" s="226">
        <f>'申込一覧表（男）'!F171</f>
        <v>0</v>
      </c>
      <c r="G165" s="68">
        <f>'申込一覧表（男）'!I171</f>
        <v>0</v>
      </c>
      <c r="H165" s="63">
        <f>'申込一覧表（男）'!R171</f>
        <v>0</v>
      </c>
      <c r="I165" s="69">
        <f>'申込一覧表（男）'!S171</f>
      </c>
      <c r="J165" s="226">
        <f>'申込一覧表（男）'!L171</f>
        <v>0</v>
      </c>
      <c r="K165" s="227">
        <f>'申込一覧表（男）'!M171</f>
        <v>0</v>
      </c>
      <c r="L165" s="226">
        <f>'申込一覧表（男）'!T171</f>
      </c>
      <c r="M165" s="226">
        <f>'申込一覧表（男）'!P171</f>
        <v>0</v>
      </c>
      <c r="N165" s="227">
        <f>'申込一覧表（男）'!Q171</f>
        <v>0</v>
      </c>
    </row>
    <row r="166" spans="1:14" ht="12.75">
      <c r="A166" s="1">
        <f>'申込一覧表（男）'!B172</f>
      </c>
      <c r="B166" s="60">
        <f>'申込一覧表（男）'!C172</f>
        <v>0</v>
      </c>
      <c r="C166">
        <f>'申込一覧表（男）'!E172</f>
        <v>0</v>
      </c>
      <c r="D166" s="63">
        <f>'申込一覧表（男）'!G172</f>
      </c>
      <c r="E166" s="254">
        <f>'申込一覧表（男）'!H172</f>
        <v>0</v>
      </c>
      <c r="F166" s="226">
        <f>'申込一覧表（男）'!F172</f>
        <v>0</v>
      </c>
      <c r="G166" s="68">
        <f>'申込一覧表（男）'!I172</f>
        <v>0</v>
      </c>
      <c r="H166" s="63">
        <f>'申込一覧表（男）'!R172</f>
        <v>0</v>
      </c>
      <c r="I166" s="69">
        <f>'申込一覧表（男）'!S172</f>
      </c>
      <c r="J166" s="226">
        <f>'申込一覧表（男）'!L172</f>
        <v>0</v>
      </c>
      <c r="K166" s="227">
        <f>'申込一覧表（男）'!M172</f>
        <v>0</v>
      </c>
      <c r="L166" s="226">
        <f>'申込一覧表（男）'!T172</f>
      </c>
      <c r="M166" s="226">
        <f>'申込一覧表（男）'!P172</f>
        <v>0</v>
      </c>
      <c r="N166" s="227">
        <f>'申込一覧表（男）'!Q172</f>
        <v>0</v>
      </c>
    </row>
    <row r="167" spans="1:14" ht="12.75">
      <c r="A167" s="1">
        <f>'申込一覧表（男）'!B173</f>
      </c>
      <c r="B167" s="60">
        <f>'申込一覧表（男）'!C173</f>
        <v>0</v>
      </c>
      <c r="C167">
        <f>'申込一覧表（男）'!E173</f>
        <v>0</v>
      </c>
      <c r="D167" s="63">
        <f>'申込一覧表（男）'!G173</f>
      </c>
      <c r="E167" s="254">
        <f>'申込一覧表（男）'!H173</f>
        <v>0</v>
      </c>
      <c r="F167" s="226">
        <f>'申込一覧表（男）'!F173</f>
        <v>0</v>
      </c>
      <c r="G167" s="68">
        <f>'申込一覧表（男）'!I173</f>
        <v>0</v>
      </c>
      <c r="H167" s="63">
        <f>'申込一覧表（男）'!R173</f>
        <v>0</v>
      </c>
      <c r="I167" s="69">
        <f>'申込一覧表（男）'!S173</f>
      </c>
      <c r="J167" s="226">
        <f>'申込一覧表（男）'!L173</f>
        <v>0</v>
      </c>
      <c r="K167" s="227">
        <f>'申込一覧表（男）'!M173</f>
        <v>0</v>
      </c>
      <c r="L167" s="226">
        <f>'申込一覧表（男）'!T173</f>
      </c>
      <c r="M167" s="226">
        <f>'申込一覧表（男）'!P173</f>
        <v>0</v>
      </c>
      <c r="N167" s="227">
        <f>'申込一覧表（男）'!Q173</f>
        <v>0</v>
      </c>
    </row>
    <row r="168" spans="1:14" ht="12.75">
      <c r="A168" s="1">
        <f>'申込一覧表（男）'!B174</f>
      </c>
      <c r="B168" s="60">
        <f>'申込一覧表（男）'!C174</f>
        <v>0</v>
      </c>
      <c r="C168">
        <f>'申込一覧表（男）'!E174</f>
        <v>0</v>
      </c>
      <c r="D168" s="63">
        <f>'申込一覧表（男）'!G174</f>
      </c>
      <c r="E168" s="254">
        <f>'申込一覧表（男）'!H174</f>
        <v>0</v>
      </c>
      <c r="F168" s="226">
        <f>'申込一覧表（男）'!F174</f>
        <v>0</v>
      </c>
      <c r="G168" s="68">
        <f>'申込一覧表（男）'!I174</f>
        <v>0</v>
      </c>
      <c r="H168" s="63">
        <f>'申込一覧表（男）'!R174</f>
        <v>0</v>
      </c>
      <c r="I168" s="69">
        <f>'申込一覧表（男）'!S174</f>
      </c>
      <c r="J168" s="226">
        <f>'申込一覧表（男）'!L174</f>
        <v>0</v>
      </c>
      <c r="K168" s="227">
        <f>'申込一覧表（男）'!M174</f>
        <v>0</v>
      </c>
      <c r="L168" s="226">
        <f>'申込一覧表（男）'!T174</f>
      </c>
      <c r="M168" s="226">
        <f>'申込一覧表（男）'!P174</f>
        <v>0</v>
      </c>
      <c r="N168" s="227">
        <f>'申込一覧表（男）'!Q174</f>
        <v>0</v>
      </c>
    </row>
    <row r="169" spans="1:14" ht="12.75">
      <c r="A169" s="1">
        <f>'申込一覧表（男）'!B175</f>
      </c>
      <c r="B169" s="60">
        <f>'申込一覧表（男）'!C175</f>
        <v>0</v>
      </c>
      <c r="C169">
        <f>'申込一覧表（男）'!E175</f>
        <v>0</v>
      </c>
      <c r="D169" s="63">
        <f>'申込一覧表（男）'!G175</f>
      </c>
      <c r="E169" s="254">
        <f>'申込一覧表（男）'!H175</f>
        <v>0</v>
      </c>
      <c r="F169" s="226">
        <f>'申込一覧表（男）'!F175</f>
        <v>0</v>
      </c>
      <c r="G169" s="68">
        <f>'申込一覧表（男）'!I175</f>
        <v>0</v>
      </c>
      <c r="H169" s="63">
        <f>'申込一覧表（男）'!R175</f>
        <v>0</v>
      </c>
      <c r="I169" s="69">
        <f>'申込一覧表（男）'!S175</f>
      </c>
      <c r="J169" s="226">
        <f>'申込一覧表（男）'!L175</f>
        <v>0</v>
      </c>
      <c r="K169" s="227">
        <f>'申込一覧表（男）'!M175</f>
        <v>0</v>
      </c>
      <c r="L169" s="226">
        <f>'申込一覧表（男）'!T175</f>
      </c>
      <c r="M169" s="226">
        <f>'申込一覧表（男）'!P175</f>
        <v>0</v>
      </c>
      <c r="N169" s="227">
        <f>'申込一覧表（男）'!Q175</f>
        <v>0</v>
      </c>
    </row>
    <row r="170" spans="1:14" ht="12.75">
      <c r="A170" s="1">
        <f>'申込一覧表（男）'!B176</f>
      </c>
      <c r="B170" s="60">
        <f>'申込一覧表（男）'!C176</f>
        <v>0</v>
      </c>
      <c r="C170">
        <f>'申込一覧表（男）'!E176</f>
        <v>0</v>
      </c>
      <c r="D170" s="63">
        <f>'申込一覧表（男）'!G176</f>
      </c>
      <c r="E170" s="254">
        <f>'申込一覧表（男）'!H176</f>
        <v>0</v>
      </c>
      <c r="F170" s="226">
        <f>'申込一覧表（男）'!F176</f>
        <v>0</v>
      </c>
      <c r="G170" s="68">
        <f>'申込一覧表（男）'!I176</f>
        <v>0</v>
      </c>
      <c r="H170" s="63">
        <f>'申込一覧表（男）'!R176</f>
        <v>0</v>
      </c>
      <c r="I170" s="69">
        <f>'申込一覧表（男）'!S176</f>
      </c>
      <c r="J170" s="226">
        <f>'申込一覧表（男）'!L176</f>
        <v>0</v>
      </c>
      <c r="K170" s="227">
        <f>'申込一覧表（男）'!M176</f>
        <v>0</v>
      </c>
      <c r="L170" s="226">
        <f>'申込一覧表（男）'!T176</f>
      </c>
      <c r="M170" s="226">
        <f>'申込一覧表（男）'!P176</f>
        <v>0</v>
      </c>
      <c r="N170" s="227">
        <f>'申込一覧表（男）'!Q176</f>
        <v>0</v>
      </c>
    </row>
    <row r="171" spans="1:14" ht="12.75">
      <c r="A171" s="1">
        <f>'申込一覧表（男）'!B177</f>
      </c>
      <c r="B171" s="60">
        <f>'申込一覧表（男）'!C177</f>
        <v>0</v>
      </c>
      <c r="C171">
        <f>'申込一覧表（男）'!E177</f>
        <v>0</v>
      </c>
      <c r="D171" s="63">
        <f>'申込一覧表（男）'!G177</f>
      </c>
      <c r="E171" s="254">
        <f>'申込一覧表（男）'!H177</f>
        <v>0</v>
      </c>
      <c r="F171" s="226">
        <f>'申込一覧表（男）'!F177</f>
        <v>0</v>
      </c>
      <c r="G171" s="68">
        <f>'申込一覧表（男）'!I177</f>
        <v>0</v>
      </c>
      <c r="H171" s="63">
        <f>'申込一覧表（男）'!R177</f>
        <v>0</v>
      </c>
      <c r="I171" s="69">
        <f>'申込一覧表（男）'!S177</f>
      </c>
      <c r="J171" s="226">
        <f>'申込一覧表（男）'!L177</f>
        <v>0</v>
      </c>
      <c r="K171" s="227">
        <f>'申込一覧表（男）'!M177</f>
        <v>0</v>
      </c>
      <c r="L171" s="226">
        <f>'申込一覧表（男）'!T177</f>
      </c>
      <c r="M171" s="226">
        <f>'申込一覧表（男）'!P177</f>
        <v>0</v>
      </c>
      <c r="N171" s="227">
        <f>'申込一覧表（男）'!Q177</f>
        <v>0</v>
      </c>
    </row>
    <row r="172" spans="1:14" ht="12.75">
      <c r="A172" s="1">
        <f>'申込一覧表（男）'!B178</f>
      </c>
      <c r="B172" s="60">
        <f>'申込一覧表（男）'!C178</f>
        <v>0</v>
      </c>
      <c r="C172">
        <f>'申込一覧表（男）'!E178</f>
        <v>0</v>
      </c>
      <c r="D172" s="63">
        <f>'申込一覧表（男）'!G178</f>
      </c>
      <c r="E172" s="254">
        <f>'申込一覧表（男）'!H178</f>
        <v>0</v>
      </c>
      <c r="F172" s="226">
        <f>'申込一覧表（男）'!F178</f>
        <v>0</v>
      </c>
      <c r="G172" s="68">
        <f>'申込一覧表（男）'!I178</f>
        <v>0</v>
      </c>
      <c r="H172" s="63">
        <f>'申込一覧表（男）'!R178</f>
        <v>0</v>
      </c>
      <c r="I172" s="69">
        <f>'申込一覧表（男）'!S178</f>
      </c>
      <c r="J172" s="226">
        <f>'申込一覧表（男）'!L178</f>
        <v>0</v>
      </c>
      <c r="K172" s="227">
        <f>'申込一覧表（男）'!M178</f>
        <v>0</v>
      </c>
      <c r="L172" s="226">
        <f>'申込一覧表（男）'!T178</f>
      </c>
      <c r="M172" s="226">
        <f>'申込一覧表（男）'!P178</f>
        <v>0</v>
      </c>
      <c r="N172" s="227">
        <f>'申込一覧表（男）'!Q178</f>
        <v>0</v>
      </c>
    </row>
    <row r="173" spans="1:14" ht="12.75">
      <c r="A173" s="1">
        <f>'申込一覧表（男）'!B179</f>
      </c>
      <c r="B173" s="60">
        <f>'申込一覧表（男）'!C179</f>
        <v>0</v>
      </c>
      <c r="C173">
        <f>'申込一覧表（男）'!E179</f>
        <v>0</v>
      </c>
      <c r="D173" s="63">
        <f>'申込一覧表（男）'!G179</f>
      </c>
      <c r="E173" s="254">
        <f>'申込一覧表（男）'!H179</f>
        <v>0</v>
      </c>
      <c r="F173" s="226">
        <f>'申込一覧表（男）'!F179</f>
        <v>0</v>
      </c>
      <c r="G173" s="68">
        <f>'申込一覧表（男）'!I179</f>
        <v>0</v>
      </c>
      <c r="H173" s="63">
        <f>'申込一覧表（男）'!R179</f>
        <v>0</v>
      </c>
      <c r="I173" s="69">
        <f>'申込一覧表（男）'!S179</f>
      </c>
      <c r="J173" s="226">
        <f>'申込一覧表（男）'!L179</f>
        <v>0</v>
      </c>
      <c r="K173" s="227">
        <f>'申込一覧表（男）'!M179</f>
        <v>0</v>
      </c>
      <c r="L173" s="226">
        <f>'申込一覧表（男）'!T179</f>
      </c>
      <c r="M173" s="226">
        <f>'申込一覧表（男）'!P179</f>
        <v>0</v>
      </c>
      <c r="N173" s="227">
        <f>'申込一覧表（男）'!Q179</f>
        <v>0</v>
      </c>
    </row>
    <row r="174" spans="1:14" ht="12.75">
      <c r="A174" s="1">
        <f>'申込一覧表（男）'!B180</f>
      </c>
      <c r="B174" s="60">
        <f>'申込一覧表（男）'!C180</f>
        <v>0</v>
      </c>
      <c r="C174">
        <f>'申込一覧表（男）'!E180</f>
        <v>0</v>
      </c>
      <c r="D174" s="63">
        <f>'申込一覧表（男）'!G180</f>
      </c>
      <c r="E174" s="254">
        <f>'申込一覧表（男）'!H180</f>
        <v>0</v>
      </c>
      <c r="F174" s="226">
        <f>'申込一覧表（男）'!F180</f>
        <v>0</v>
      </c>
      <c r="G174" s="68">
        <f>'申込一覧表（男）'!I180</f>
        <v>0</v>
      </c>
      <c r="H174" s="63">
        <f>'申込一覧表（男）'!R180</f>
        <v>0</v>
      </c>
      <c r="I174" s="69">
        <f>'申込一覧表（男）'!S180</f>
      </c>
      <c r="J174" s="226">
        <f>'申込一覧表（男）'!L180</f>
        <v>0</v>
      </c>
      <c r="K174" s="227">
        <f>'申込一覧表（男）'!M180</f>
        <v>0</v>
      </c>
      <c r="L174" s="226">
        <f>'申込一覧表（男）'!T180</f>
      </c>
      <c r="M174" s="226">
        <f>'申込一覧表（男）'!P180</f>
        <v>0</v>
      </c>
      <c r="N174" s="227">
        <f>'申込一覧表（男）'!Q180</f>
        <v>0</v>
      </c>
    </row>
    <row r="175" spans="1:14" ht="12.75">
      <c r="A175" s="1">
        <f>'申込一覧表（男）'!B181</f>
      </c>
      <c r="B175" s="60">
        <f>'申込一覧表（男）'!C181</f>
        <v>0</v>
      </c>
      <c r="C175">
        <f>'申込一覧表（男）'!E181</f>
        <v>0</v>
      </c>
      <c r="D175" s="63">
        <f>'申込一覧表（男）'!G181</f>
      </c>
      <c r="E175" s="254">
        <f>'申込一覧表（男）'!H181</f>
        <v>0</v>
      </c>
      <c r="F175" s="226">
        <f>'申込一覧表（男）'!F181</f>
        <v>0</v>
      </c>
      <c r="G175" s="68">
        <f>'申込一覧表（男）'!I181</f>
        <v>0</v>
      </c>
      <c r="H175" s="63">
        <f>'申込一覧表（男）'!R181</f>
        <v>0</v>
      </c>
      <c r="I175" s="69">
        <f>'申込一覧表（男）'!S181</f>
      </c>
      <c r="J175" s="226">
        <f>'申込一覧表（男）'!L181</f>
        <v>0</v>
      </c>
      <c r="K175" s="227">
        <f>'申込一覧表（男）'!M181</f>
        <v>0</v>
      </c>
      <c r="L175" s="226">
        <f>'申込一覧表（男）'!T181</f>
      </c>
      <c r="M175" s="226">
        <f>'申込一覧表（男）'!P181</f>
        <v>0</v>
      </c>
      <c r="N175" s="227">
        <f>'申込一覧表（男）'!Q181</f>
        <v>0</v>
      </c>
    </row>
    <row r="176" spans="1:14" ht="12.75">
      <c r="A176" s="1">
        <f>'申込一覧表（男）'!B182</f>
      </c>
      <c r="B176" s="60">
        <f>'申込一覧表（男）'!C182</f>
        <v>0</v>
      </c>
      <c r="C176">
        <f>'申込一覧表（男）'!E182</f>
        <v>0</v>
      </c>
      <c r="D176" s="63">
        <f>'申込一覧表（男）'!G182</f>
      </c>
      <c r="E176" s="254">
        <f>'申込一覧表（男）'!H182</f>
        <v>0</v>
      </c>
      <c r="F176" s="226">
        <f>'申込一覧表（男）'!F182</f>
        <v>0</v>
      </c>
      <c r="G176" s="68">
        <f>'申込一覧表（男）'!I182</f>
        <v>0</v>
      </c>
      <c r="H176" s="63">
        <f>'申込一覧表（男）'!R182</f>
        <v>0</v>
      </c>
      <c r="I176" s="69">
        <f>'申込一覧表（男）'!S182</f>
      </c>
      <c r="J176" s="226">
        <f>'申込一覧表（男）'!L182</f>
        <v>0</v>
      </c>
      <c r="K176" s="227">
        <f>'申込一覧表（男）'!M182</f>
        <v>0</v>
      </c>
      <c r="L176" s="226">
        <f>'申込一覧表（男）'!T182</f>
      </c>
      <c r="M176" s="226">
        <f>'申込一覧表（男）'!P182</f>
        <v>0</v>
      </c>
      <c r="N176" s="227">
        <f>'申込一覧表（男）'!Q182</f>
        <v>0</v>
      </c>
    </row>
    <row r="177" spans="1:14" ht="12.75">
      <c r="A177" s="1">
        <f>'申込一覧表（男）'!B183</f>
      </c>
      <c r="B177" s="60">
        <f>'申込一覧表（男）'!C183</f>
        <v>0</v>
      </c>
      <c r="C177">
        <f>'申込一覧表（男）'!E183</f>
        <v>0</v>
      </c>
      <c r="D177" s="63">
        <f>'申込一覧表（男）'!G183</f>
      </c>
      <c r="E177" s="254">
        <f>'申込一覧表（男）'!H183</f>
        <v>0</v>
      </c>
      <c r="F177" s="226">
        <f>'申込一覧表（男）'!F183</f>
        <v>0</v>
      </c>
      <c r="G177" s="68">
        <f>'申込一覧表（男）'!I183</f>
        <v>0</v>
      </c>
      <c r="H177" s="63">
        <f>'申込一覧表（男）'!R183</f>
        <v>0</v>
      </c>
      <c r="I177" s="69">
        <f>'申込一覧表（男）'!S183</f>
      </c>
      <c r="J177" s="226">
        <f>'申込一覧表（男）'!L183</f>
        <v>0</v>
      </c>
      <c r="K177" s="227">
        <f>'申込一覧表（男）'!M183</f>
        <v>0</v>
      </c>
      <c r="L177" s="226">
        <f>'申込一覧表（男）'!T183</f>
      </c>
      <c r="M177" s="226">
        <f>'申込一覧表（男）'!P183</f>
        <v>0</v>
      </c>
      <c r="N177" s="227">
        <f>'申込一覧表（男）'!Q183</f>
        <v>0</v>
      </c>
    </row>
    <row r="178" spans="1:14" ht="12.75">
      <c r="A178" s="1">
        <f>'申込一覧表（男）'!B184</f>
      </c>
      <c r="B178" s="60">
        <f>'申込一覧表（男）'!C184</f>
        <v>0</v>
      </c>
      <c r="C178">
        <f>'申込一覧表（男）'!E184</f>
        <v>0</v>
      </c>
      <c r="D178" s="63">
        <f>'申込一覧表（男）'!G184</f>
      </c>
      <c r="E178" s="254">
        <f>'申込一覧表（男）'!H184</f>
        <v>0</v>
      </c>
      <c r="F178" s="226">
        <f>'申込一覧表（男）'!F184</f>
        <v>0</v>
      </c>
      <c r="G178" s="68">
        <f>'申込一覧表（男）'!I184</f>
        <v>0</v>
      </c>
      <c r="H178" s="63">
        <f>'申込一覧表（男）'!R184</f>
        <v>0</v>
      </c>
      <c r="I178" s="69">
        <f>'申込一覧表（男）'!S184</f>
      </c>
      <c r="J178" s="226">
        <f>'申込一覧表（男）'!L184</f>
        <v>0</v>
      </c>
      <c r="K178" s="227">
        <f>'申込一覧表（男）'!M184</f>
        <v>0</v>
      </c>
      <c r="L178" s="226">
        <f>'申込一覧表（男）'!T184</f>
      </c>
      <c r="M178" s="226">
        <f>'申込一覧表（男）'!P184</f>
        <v>0</v>
      </c>
      <c r="N178" s="227">
        <f>'申込一覧表（男）'!Q184</f>
        <v>0</v>
      </c>
    </row>
    <row r="179" spans="1:14" ht="12.75">
      <c r="A179" s="1">
        <f>'申込一覧表（男）'!B185</f>
      </c>
      <c r="B179" s="60">
        <f>'申込一覧表（男）'!C185</f>
        <v>0</v>
      </c>
      <c r="C179">
        <f>'申込一覧表（男）'!E185</f>
        <v>0</v>
      </c>
      <c r="D179" s="63">
        <f>'申込一覧表（男）'!G185</f>
      </c>
      <c r="E179" s="254">
        <f>'申込一覧表（男）'!H185</f>
        <v>0</v>
      </c>
      <c r="F179" s="226">
        <f>'申込一覧表（男）'!F185</f>
        <v>0</v>
      </c>
      <c r="G179" s="68">
        <f>'申込一覧表（男）'!I185</f>
        <v>0</v>
      </c>
      <c r="H179" s="63">
        <f>'申込一覧表（男）'!R185</f>
        <v>0</v>
      </c>
      <c r="I179" s="69">
        <f>'申込一覧表（男）'!S185</f>
      </c>
      <c r="J179" s="226">
        <f>'申込一覧表（男）'!L185</f>
        <v>0</v>
      </c>
      <c r="K179" s="227">
        <f>'申込一覧表（男）'!M185</f>
        <v>0</v>
      </c>
      <c r="L179" s="226">
        <f>'申込一覧表（男）'!T185</f>
      </c>
      <c r="M179" s="226">
        <f>'申込一覧表（男）'!P185</f>
        <v>0</v>
      </c>
      <c r="N179" s="227">
        <f>'申込一覧表（男）'!Q185</f>
        <v>0</v>
      </c>
    </row>
    <row r="180" spans="1:14" ht="12.75">
      <c r="A180" s="1">
        <f>'申込一覧表（男）'!B186</f>
      </c>
      <c r="B180" s="60">
        <f>'申込一覧表（男）'!C186</f>
        <v>0</v>
      </c>
      <c r="C180">
        <f>'申込一覧表（男）'!E186</f>
        <v>0</v>
      </c>
      <c r="D180" s="63">
        <f>'申込一覧表（男）'!G186</f>
      </c>
      <c r="E180" s="254">
        <f>'申込一覧表（男）'!H186</f>
        <v>0</v>
      </c>
      <c r="F180" s="226">
        <f>'申込一覧表（男）'!F186</f>
        <v>0</v>
      </c>
      <c r="G180" s="68">
        <f>'申込一覧表（男）'!I186</f>
        <v>0</v>
      </c>
      <c r="H180" s="63">
        <f>'申込一覧表（男）'!R186</f>
        <v>0</v>
      </c>
      <c r="I180" s="69">
        <f>'申込一覧表（男）'!S186</f>
      </c>
      <c r="J180" s="226">
        <f>'申込一覧表（男）'!L186</f>
        <v>0</v>
      </c>
      <c r="K180" s="227">
        <f>'申込一覧表（男）'!M186</f>
        <v>0</v>
      </c>
      <c r="L180" s="226">
        <f>'申込一覧表（男）'!T186</f>
      </c>
      <c r="M180" s="226">
        <f>'申込一覧表（男）'!P186</f>
        <v>0</v>
      </c>
      <c r="N180" s="227">
        <f>'申込一覧表（男）'!Q186</f>
        <v>0</v>
      </c>
    </row>
    <row r="181" spans="1:14" ht="12.75">
      <c r="A181" s="1">
        <f>'申込一覧表（男）'!B187</f>
      </c>
      <c r="B181" s="60">
        <f>'申込一覧表（男）'!C187</f>
        <v>0</v>
      </c>
      <c r="C181">
        <f>'申込一覧表（男）'!E187</f>
        <v>0</v>
      </c>
      <c r="D181" s="63">
        <f>'申込一覧表（男）'!G187</f>
      </c>
      <c r="E181" s="254">
        <f>'申込一覧表（男）'!H187</f>
        <v>0</v>
      </c>
      <c r="F181" s="226">
        <f>'申込一覧表（男）'!F187</f>
        <v>0</v>
      </c>
      <c r="G181" s="68">
        <f>'申込一覧表（男）'!I187</f>
        <v>0</v>
      </c>
      <c r="H181" s="63">
        <f>'申込一覧表（男）'!R187</f>
        <v>0</v>
      </c>
      <c r="I181" s="69">
        <f>'申込一覧表（男）'!S187</f>
      </c>
      <c r="J181" s="226">
        <f>'申込一覧表（男）'!L187</f>
        <v>0</v>
      </c>
      <c r="K181" s="227">
        <f>'申込一覧表（男）'!M187</f>
        <v>0</v>
      </c>
      <c r="L181" s="226">
        <f>'申込一覧表（男）'!T187</f>
      </c>
      <c r="M181" s="226">
        <f>'申込一覧表（男）'!P187</f>
        <v>0</v>
      </c>
      <c r="N181" s="227">
        <f>'申込一覧表（男）'!Q187</f>
        <v>0</v>
      </c>
    </row>
    <row r="182" spans="1:14" ht="12.75">
      <c r="A182" s="1">
        <f>'申込一覧表（男）'!B188</f>
      </c>
      <c r="B182" s="60">
        <f>'申込一覧表（男）'!C188</f>
        <v>0</v>
      </c>
      <c r="C182">
        <f>'申込一覧表（男）'!E188</f>
        <v>0</v>
      </c>
      <c r="D182" s="63">
        <f>'申込一覧表（男）'!G188</f>
      </c>
      <c r="E182" s="254">
        <f>'申込一覧表（男）'!H188</f>
        <v>0</v>
      </c>
      <c r="F182" s="226">
        <f>'申込一覧表（男）'!F188</f>
        <v>0</v>
      </c>
      <c r="G182" s="68">
        <f>'申込一覧表（男）'!I188</f>
        <v>0</v>
      </c>
      <c r="H182" s="63">
        <f>'申込一覧表（男）'!R188</f>
        <v>0</v>
      </c>
      <c r="I182" s="69">
        <f>'申込一覧表（男）'!S188</f>
      </c>
      <c r="J182" s="226">
        <f>'申込一覧表（男）'!L188</f>
        <v>0</v>
      </c>
      <c r="K182" s="227">
        <f>'申込一覧表（男）'!M188</f>
        <v>0</v>
      </c>
      <c r="L182" s="226">
        <f>'申込一覧表（男）'!T188</f>
      </c>
      <c r="M182" s="226">
        <f>'申込一覧表（男）'!P188</f>
        <v>0</v>
      </c>
      <c r="N182" s="227">
        <f>'申込一覧表（男）'!Q188</f>
        <v>0</v>
      </c>
    </row>
    <row r="183" spans="1:14" ht="12.75">
      <c r="A183" s="1">
        <f>'申込一覧表（男）'!B189</f>
      </c>
      <c r="B183" s="60">
        <f>'申込一覧表（男）'!C189</f>
        <v>0</v>
      </c>
      <c r="C183">
        <f>'申込一覧表（男）'!E189</f>
        <v>0</v>
      </c>
      <c r="D183" s="63">
        <f>'申込一覧表（男）'!G189</f>
      </c>
      <c r="E183" s="254">
        <f>'申込一覧表（男）'!H189</f>
        <v>0</v>
      </c>
      <c r="F183" s="226">
        <f>'申込一覧表（男）'!F189</f>
        <v>0</v>
      </c>
      <c r="G183" s="68">
        <f>'申込一覧表（男）'!I189</f>
        <v>0</v>
      </c>
      <c r="H183" s="63">
        <f>'申込一覧表（男）'!R189</f>
        <v>0</v>
      </c>
      <c r="I183" s="69">
        <f>'申込一覧表（男）'!S189</f>
      </c>
      <c r="J183" s="226">
        <f>'申込一覧表（男）'!L189</f>
        <v>0</v>
      </c>
      <c r="K183" s="227">
        <f>'申込一覧表（男）'!M189</f>
        <v>0</v>
      </c>
      <c r="L183" s="226">
        <f>'申込一覧表（男）'!T189</f>
      </c>
      <c r="M183" s="226">
        <f>'申込一覧表（男）'!P189</f>
        <v>0</v>
      </c>
      <c r="N183" s="227">
        <f>'申込一覧表（男）'!Q189</f>
        <v>0</v>
      </c>
    </row>
    <row r="184" spans="1:14" ht="12.75">
      <c r="A184" s="1">
        <f>'申込一覧表（男）'!B190</f>
      </c>
      <c r="B184" s="60">
        <f>'申込一覧表（男）'!C190</f>
        <v>0</v>
      </c>
      <c r="C184">
        <f>'申込一覧表（男）'!E190</f>
        <v>0</v>
      </c>
      <c r="D184" s="63">
        <f>'申込一覧表（男）'!G190</f>
      </c>
      <c r="E184" s="254">
        <f>'申込一覧表（男）'!H190</f>
        <v>0</v>
      </c>
      <c r="F184" s="226">
        <f>'申込一覧表（男）'!F190</f>
        <v>0</v>
      </c>
      <c r="G184" s="68">
        <f>'申込一覧表（男）'!I190</f>
        <v>0</v>
      </c>
      <c r="H184" s="63">
        <f>'申込一覧表（男）'!R190</f>
        <v>0</v>
      </c>
      <c r="I184" s="69">
        <f>'申込一覧表（男）'!S190</f>
      </c>
      <c r="J184" s="226">
        <f>'申込一覧表（男）'!L190</f>
        <v>0</v>
      </c>
      <c r="K184" s="227">
        <f>'申込一覧表（男）'!M190</f>
        <v>0</v>
      </c>
      <c r="L184" s="226">
        <f>'申込一覧表（男）'!T190</f>
      </c>
      <c r="M184" s="226">
        <f>'申込一覧表（男）'!P190</f>
        <v>0</v>
      </c>
      <c r="N184" s="227">
        <f>'申込一覧表（男）'!Q190</f>
        <v>0</v>
      </c>
    </row>
    <row r="185" spans="1:14" ht="12.75">
      <c r="A185" s="1">
        <f>'申込一覧表（男）'!B191</f>
      </c>
      <c r="B185" s="60">
        <f>'申込一覧表（男）'!C191</f>
        <v>0</v>
      </c>
      <c r="C185">
        <f>'申込一覧表（男）'!E191</f>
        <v>0</v>
      </c>
      <c r="D185" s="63">
        <f>'申込一覧表（男）'!G191</f>
      </c>
      <c r="E185" s="254">
        <f>'申込一覧表（男）'!H191</f>
        <v>0</v>
      </c>
      <c r="F185" s="226">
        <f>'申込一覧表（男）'!F191</f>
        <v>0</v>
      </c>
      <c r="G185" s="68">
        <f>'申込一覧表（男）'!I191</f>
        <v>0</v>
      </c>
      <c r="H185" s="63">
        <f>'申込一覧表（男）'!R191</f>
        <v>0</v>
      </c>
      <c r="I185" s="69">
        <f>'申込一覧表（男）'!S191</f>
      </c>
      <c r="J185" s="226">
        <f>'申込一覧表（男）'!L191</f>
        <v>0</v>
      </c>
      <c r="K185" s="227">
        <f>'申込一覧表（男）'!M191</f>
        <v>0</v>
      </c>
      <c r="L185" s="226">
        <f>'申込一覧表（男）'!T191</f>
      </c>
      <c r="M185" s="226">
        <f>'申込一覧表（男）'!P191</f>
        <v>0</v>
      </c>
      <c r="N185" s="227">
        <f>'申込一覧表（男）'!Q191</f>
        <v>0</v>
      </c>
    </row>
    <row r="186" spans="1:14" ht="12.75">
      <c r="A186" s="1">
        <f>'申込一覧表（男）'!B192</f>
      </c>
      <c r="B186" s="60">
        <f>'申込一覧表（男）'!C192</f>
        <v>0</v>
      </c>
      <c r="C186">
        <f>'申込一覧表（男）'!E192</f>
        <v>0</v>
      </c>
      <c r="D186" s="63">
        <f>'申込一覧表（男）'!G192</f>
      </c>
      <c r="E186" s="254">
        <f>'申込一覧表（男）'!H192</f>
        <v>0</v>
      </c>
      <c r="F186" s="226">
        <f>'申込一覧表（男）'!F192</f>
        <v>0</v>
      </c>
      <c r="G186" s="68">
        <f>'申込一覧表（男）'!I192</f>
        <v>0</v>
      </c>
      <c r="H186" s="63">
        <f>'申込一覧表（男）'!R192</f>
        <v>0</v>
      </c>
      <c r="I186" s="69">
        <f>'申込一覧表（男）'!S192</f>
      </c>
      <c r="J186" s="226">
        <f>'申込一覧表（男）'!L192</f>
        <v>0</v>
      </c>
      <c r="K186" s="227">
        <f>'申込一覧表（男）'!M192</f>
        <v>0</v>
      </c>
      <c r="L186" s="226">
        <f>'申込一覧表（男）'!T192</f>
      </c>
      <c r="M186" s="226">
        <f>'申込一覧表（男）'!P192</f>
        <v>0</v>
      </c>
      <c r="N186" s="227">
        <f>'申込一覧表（男）'!Q192</f>
        <v>0</v>
      </c>
    </row>
    <row r="187" spans="1:14" ht="12.75">
      <c r="A187" s="1">
        <f>'申込一覧表（男）'!B193</f>
      </c>
      <c r="B187" s="60">
        <f>'申込一覧表（男）'!C193</f>
        <v>0</v>
      </c>
      <c r="C187">
        <f>'申込一覧表（男）'!E193</f>
        <v>0</v>
      </c>
      <c r="D187" s="63">
        <f>'申込一覧表（男）'!G193</f>
      </c>
      <c r="E187" s="254">
        <f>'申込一覧表（男）'!H193</f>
        <v>0</v>
      </c>
      <c r="F187" s="226">
        <f>'申込一覧表（男）'!F193</f>
        <v>0</v>
      </c>
      <c r="G187" s="68">
        <f>'申込一覧表（男）'!I193</f>
        <v>0</v>
      </c>
      <c r="H187" s="63">
        <f>'申込一覧表（男）'!R193</f>
        <v>0</v>
      </c>
      <c r="I187" s="69">
        <f>'申込一覧表（男）'!S193</f>
      </c>
      <c r="J187" s="226">
        <f>'申込一覧表（男）'!L193</f>
        <v>0</v>
      </c>
      <c r="K187" s="227">
        <f>'申込一覧表（男）'!M193</f>
        <v>0</v>
      </c>
      <c r="L187" s="226">
        <f>'申込一覧表（男）'!T193</f>
      </c>
      <c r="M187" s="226">
        <f>'申込一覧表（男）'!P193</f>
        <v>0</v>
      </c>
      <c r="N187" s="227">
        <f>'申込一覧表（男）'!Q193</f>
        <v>0</v>
      </c>
    </row>
    <row r="188" spans="1:14" ht="12.75">
      <c r="A188" s="1">
        <f>'申込一覧表（男）'!B194</f>
      </c>
      <c r="B188" s="60">
        <f>'申込一覧表（男）'!C194</f>
        <v>0</v>
      </c>
      <c r="C188">
        <f>'申込一覧表（男）'!E194</f>
        <v>0</v>
      </c>
      <c r="D188" s="63">
        <f>'申込一覧表（男）'!G194</f>
      </c>
      <c r="E188" s="254">
        <f>'申込一覧表（男）'!H194</f>
        <v>0</v>
      </c>
      <c r="F188" s="226">
        <f>'申込一覧表（男）'!F194</f>
        <v>0</v>
      </c>
      <c r="G188" s="68">
        <f>'申込一覧表（男）'!I194</f>
        <v>0</v>
      </c>
      <c r="H188" s="63">
        <f>'申込一覧表（男）'!R194</f>
        <v>0</v>
      </c>
      <c r="I188" s="69">
        <f>'申込一覧表（男）'!S194</f>
      </c>
      <c r="J188" s="226">
        <f>'申込一覧表（男）'!L194</f>
        <v>0</v>
      </c>
      <c r="K188" s="227">
        <f>'申込一覧表（男）'!M194</f>
        <v>0</v>
      </c>
      <c r="L188" s="226">
        <f>'申込一覧表（男）'!T194</f>
      </c>
      <c r="M188" s="226">
        <f>'申込一覧表（男）'!P194</f>
        <v>0</v>
      </c>
      <c r="N188" s="227">
        <f>'申込一覧表（男）'!Q194</f>
        <v>0</v>
      </c>
    </row>
    <row r="189" spans="1:14" ht="12.75">
      <c r="A189" s="1">
        <f>'申込一覧表（男）'!B195</f>
      </c>
      <c r="B189" s="60">
        <f>'申込一覧表（男）'!C195</f>
        <v>0</v>
      </c>
      <c r="C189">
        <f>'申込一覧表（男）'!E195</f>
        <v>0</v>
      </c>
      <c r="D189" s="63">
        <f>'申込一覧表（男）'!G195</f>
      </c>
      <c r="E189" s="254">
        <f>'申込一覧表（男）'!H195</f>
        <v>0</v>
      </c>
      <c r="F189" s="226">
        <f>'申込一覧表（男）'!F195</f>
        <v>0</v>
      </c>
      <c r="G189" s="68">
        <f>'申込一覧表（男）'!I195</f>
        <v>0</v>
      </c>
      <c r="H189" s="63">
        <f>'申込一覧表（男）'!R195</f>
        <v>0</v>
      </c>
      <c r="I189" s="69">
        <f>'申込一覧表（男）'!S195</f>
      </c>
      <c r="J189" s="226">
        <f>'申込一覧表（男）'!L195</f>
        <v>0</v>
      </c>
      <c r="K189" s="227">
        <f>'申込一覧表（男）'!M195</f>
        <v>0</v>
      </c>
      <c r="L189" s="226">
        <f>'申込一覧表（男）'!T195</f>
      </c>
      <c r="M189" s="226">
        <f>'申込一覧表（男）'!P195</f>
        <v>0</v>
      </c>
      <c r="N189" s="227">
        <f>'申込一覧表（男）'!Q195</f>
        <v>0</v>
      </c>
    </row>
    <row r="190" spans="1:14" ht="12.75">
      <c r="A190" s="1">
        <f>'申込一覧表（男）'!B196</f>
      </c>
      <c r="B190" s="60">
        <f>'申込一覧表（男）'!C196</f>
        <v>0</v>
      </c>
      <c r="C190">
        <f>'申込一覧表（男）'!E196</f>
        <v>0</v>
      </c>
      <c r="D190" s="63">
        <f>'申込一覧表（男）'!G196</f>
      </c>
      <c r="E190" s="254">
        <f>'申込一覧表（男）'!H196</f>
        <v>0</v>
      </c>
      <c r="F190" s="226">
        <f>'申込一覧表（男）'!F196</f>
        <v>0</v>
      </c>
      <c r="G190" s="68">
        <f>'申込一覧表（男）'!I196</f>
        <v>0</v>
      </c>
      <c r="H190" s="63">
        <f>'申込一覧表（男）'!R196</f>
        <v>0</v>
      </c>
      <c r="I190" s="69">
        <f>'申込一覧表（男）'!S196</f>
      </c>
      <c r="J190" s="226">
        <f>'申込一覧表（男）'!L196</f>
        <v>0</v>
      </c>
      <c r="K190" s="227">
        <f>'申込一覧表（男）'!M196</f>
        <v>0</v>
      </c>
      <c r="L190" s="226">
        <f>'申込一覧表（男）'!T196</f>
      </c>
      <c r="M190" s="226">
        <f>'申込一覧表（男）'!P196</f>
        <v>0</v>
      </c>
      <c r="N190" s="227">
        <f>'申込一覧表（男）'!Q196</f>
        <v>0</v>
      </c>
    </row>
    <row r="191" spans="1:14" ht="12.75">
      <c r="A191" s="1">
        <f>'申込一覧表（男）'!B197</f>
      </c>
      <c r="B191" s="60">
        <f>'申込一覧表（男）'!C197</f>
        <v>0</v>
      </c>
      <c r="C191">
        <f>'申込一覧表（男）'!E197</f>
        <v>0</v>
      </c>
      <c r="D191" s="63">
        <f>'申込一覧表（男）'!G197</f>
      </c>
      <c r="E191" s="254">
        <f>'申込一覧表（男）'!H197</f>
        <v>0</v>
      </c>
      <c r="F191" s="226">
        <f>'申込一覧表（男）'!F197</f>
        <v>0</v>
      </c>
      <c r="G191" s="68">
        <f>'申込一覧表（男）'!I197</f>
        <v>0</v>
      </c>
      <c r="H191" s="63">
        <f>'申込一覧表（男）'!R197</f>
        <v>0</v>
      </c>
      <c r="I191" s="69">
        <f>'申込一覧表（男）'!S197</f>
      </c>
      <c r="J191" s="226">
        <f>'申込一覧表（男）'!L197</f>
        <v>0</v>
      </c>
      <c r="K191" s="227">
        <f>'申込一覧表（男）'!M197</f>
        <v>0</v>
      </c>
      <c r="L191" s="226">
        <f>'申込一覧表（男）'!T197</f>
      </c>
      <c r="M191" s="226">
        <f>'申込一覧表（男）'!P197</f>
        <v>0</v>
      </c>
      <c r="N191" s="227">
        <f>'申込一覧表（男）'!Q197</f>
        <v>0</v>
      </c>
    </row>
    <row r="192" spans="1:14" ht="12.75">
      <c r="A192" s="1">
        <f>'申込一覧表（男）'!B198</f>
      </c>
      <c r="B192" s="60">
        <f>'申込一覧表（男）'!C198</f>
        <v>0</v>
      </c>
      <c r="C192">
        <f>'申込一覧表（男）'!E198</f>
        <v>0</v>
      </c>
      <c r="D192" s="63">
        <f>'申込一覧表（男）'!G198</f>
      </c>
      <c r="E192" s="254">
        <f>'申込一覧表（男）'!H198</f>
        <v>0</v>
      </c>
      <c r="F192" s="226">
        <f>'申込一覧表（男）'!F198</f>
        <v>0</v>
      </c>
      <c r="G192" s="68">
        <f>'申込一覧表（男）'!I198</f>
        <v>0</v>
      </c>
      <c r="H192" s="63">
        <f>'申込一覧表（男）'!R198</f>
        <v>0</v>
      </c>
      <c r="I192" s="69">
        <f>'申込一覧表（男）'!S198</f>
      </c>
      <c r="J192" s="226">
        <f>'申込一覧表（男）'!L198</f>
        <v>0</v>
      </c>
      <c r="K192" s="227">
        <f>'申込一覧表（男）'!M198</f>
        <v>0</v>
      </c>
      <c r="L192" s="226">
        <f>'申込一覧表（男）'!T198</f>
      </c>
      <c r="M192" s="226">
        <f>'申込一覧表（男）'!P198</f>
        <v>0</v>
      </c>
      <c r="N192" s="227">
        <f>'申込一覧表（男）'!Q198</f>
        <v>0</v>
      </c>
    </row>
    <row r="193" spans="1:14" ht="12.75">
      <c r="A193" s="1">
        <f>'申込一覧表（男）'!B199</f>
      </c>
      <c r="B193" s="60">
        <f>'申込一覧表（男）'!C199</f>
        <v>0</v>
      </c>
      <c r="C193">
        <f>'申込一覧表（男）'!E199</f>
        <v>0</v>
      </c>
      <c r="D193" s="63">
        <f>'申込一覧表（男）'!G199</f>
      </c>
      <c r="E193" s="254">
        <f>'申込一覧表（男）'!H199</f>
        <v>0</v>
      </c>
      <c r="F193" s="226">
        <f>'申込一覧表（男）'!F199</f>
        <v>0</v>
      </c>
      <c r="G193" s="68">
        <f>'申込一覧表（男）'!I199</f>
        <v>0</v>
      </c>
      <c r="H193" s="63">
        <f>'申込一覧表（男）'!R199</f>
        <v>0</v>
      </c>
      <c r="I193" s="69">
        <f>'申込一覧表（男）'!S199</f>
      </c>
      <c r="J193" s="226">
        <f>'申込一覧表（男）'!L199</f>
        <v>0</v>
      </c>
      <c r="K193" s="227">
        <f>'申込一覧表（男）'!M199</f>
        <v>0</v>
      </c>
      <c r="L193" s="226">
        <f>'申込一覧表（男）'!T199</f>
      </c>
      <c r="M193" s="226">
        <f>'申込一覧表（男）'!P199</f>
        <v>0</v>
      </c>
      <c r="N193" s="227">
        <f>'申込一覧表（男）'!Q199</f>
        <v>0</v>
      </c>
    </row>
    <row r="194" spans="1:14" ht="12.75">
      <c r="A194" s="1">
        <f>'申込一覧表（男）'!B200</f>
      </c>
      <c r="B194" s="60">
        <f>'申込一覧表（男）'!C200</f>
        <v>0</v>
      </c>
      <c r="C194">
        <f>'申込一覧表（男）'!E200</f>
        <v>0</v>
      </c>
      <c r="D194" s="63">
        <f>'申込一覧表（男）'!G200</f>
      </c>
      <c r="E194" s="254">
        <f>'申込一覧表（男）'!H200</f>
        <v>0</v>
      </c>
      <c r="F194" s="226">
        <f>'申込一覧表（男）'!F200</f>
        <v>0</v>
      </c>
      <c r="G194" s="68">
        <f>'申込一覧表（男）'!I200</f>
        <v>0</v>
      </c>
      <c r="H194" s="63">
        <f>'申込一覧表（男）'!R200</f>
        <v>0</v>
      </c>
      <c r="I194" s="69">
        <f>'申込一覧表（男）'!S200</f>
      </c>
      <c r="J194" s="226">
        <f>'申込一覧表（男）'!L200</f>
        <v>0</v>
      </c>
      <c r="K194" s="227">
        <f>'申込一覧表（男）'!M200</f>
        <v>0</v>
      </c>
      <c r="L194" s="226">
        <f>'申込一覧表（男）'!T200</f>
      </c>
      <c r="M194" s="226">
        <f>'申込一覧表（男）'!P200</f>
        <v>0</v>
      </c>
      <c r="N194" s="227">
        <f>'申込一覧表（男）'!Q200</f>
        <v>0</v>
      </c>
    </row>
    <row r="195" spans="1:14" ht="12.75">
      <c r="A195" s="1">
        <f>'申込一覧表（男）'!B201</f>
      </c>
      <c r="B195" s="60">
        <f>'申込一覧表（男）'!C201</f>
        <v>0</v>
      </c>
      <c r="C195">
        <f>'申込一覧表（男）'!E201</f>
        <v>0</v>
      </c>
      <c r="D195" s="63">
        <f>'申込一覧表（男）'!G201</f>
      </c>
      <c r="E195" s="254">
        <f>'申込一覧表（男）'!H201</f>
        <v>0</v>
      </c>
      <c r="F195" s="226">
        <f>'申込一覧表（男）'!F201</f>
        <v>0</v>
      </c>
      <c r="G195" s="68">
        <f>'申込一覧表（男）'!I201</f>
        <v>0</v>
      </c>
      <c r="H195" s="63">
        <f>'申込一覧表（男）'!R201</f>
        <v>0</v>
      </c>
      <c r="I195" s="69">
        <f>'申込一覧表（男）'!S201</f>
      </c>
      <c r="J195" s="226">
        <f>'申込一覧表（男）'!L201</f>
        <v>0</v>
      </c>
      <c r="K195" s="227">
        <f>'申込一覧表（男）'!M201</f>
        <v>0</v>
      </c>
      <c r="L195" s="226">
        <f>'申込一覧表（男）'!T201</f>
      </c>
      <c r="M195" s="226">
        <f>'申込一覧表（男）'!P201</f>
        <v>0</v>
      </c>
      <c r="N195" s="227">
        <f>'申込一覧表（男）'!Q201</f>
        <v>0</v>
      </c>
    </row>
    <row r="196" spans="1:14" ht="12.75">
      <c r="A196" s="1">
        <f>'申込一覧表（男）'!B202</f>
      </c>
      <c r="B196" s="60">
        <f>'申込一覧表（男）'!C202</f>
        <v>0</v>
      </c>
      <c r="C196">
        <f>'申込一覧表（男）'!E202</f>
        <v>0</v>
      </c>
      <c r="D196" s="63">
        <f>'申込一覧表（男）'!G202</f>
      </c>
      <c r="E196" s="254">
        <f>'申込一覧表（男）'!H202</f>
        <v>0</v>
      </c>
      <c r="F196" s="226">
        <f>'申込一覧表（男）'!F202</f>
        <v>0</v>
      </c>
      <c r="G196" s="68">
        <f>'申込一覧表（男）'!I202</f>
        <v>0</v>
      </c>
      <c r="H196" s="63">
        <f>'申込一覧表（男）'!R202</f>
        <v>0</v>
      </c>
      <c r="I196" s="69">
        <f>'申込一覧表（男）'!S202</f>
      </c>
      <c r="J196" s="226">
        <f>'申込一覧表（男）'!L202</f>
        <v>0</v>
      </c>
      <c r="K196" s="227">
        <f>'申込一覧表（男）'!M202</f>
        <v>0</v>
      </c>
      <c r="L196" s="226">
        <f>'申込一覧表（男）'!T202</f>
      </c>
      <c r="M196" s="226">
        <f>'申込一覧表（男）'!P202</f>
        <v>0</v>
      </c>
      <c r="N196" s="227">
        <f>'申込一覧表（男）'!Q202</f>
        <v>0</v>
      </c>
    </row>
    <row r="197" spans="1:14" ht="12.75">
      <c r="A197" s="1">
        <f>'申込一覧表（男）'!B203</f>
      </c>
      <c r="B197" s="60">
        <f>'申込一覧表（男）'!C203</f>
        <v>0</v>
      </c>
      <c r="C197">
        <f>'申込一覧表（男）'!E203</f>
        <v>0</v>
      </c>
      <c r="D197" s="63">
        <f>'申込一覧表（男）'!G203</f>
      </c>
      <c r="E197" s="254">
        <f>'申込一覧表（男）'!H203</f>
        <v>0</v>
      </c>
      <c r="F197" s="226">
        <f>'申込一覧表（男）'!F203</f>
        <v>0</v>
      </c>
      <c r="G197" s="68">
        <f>'申込一覧表（男）'!I203</f>
        <v>0</v>
      </c>
      <c r="H197" s="63">
        <f>'申込一覧表（男）'!R203</f>
        <v>0</v>
      </c>
      <c r="I197" s="69">
        <f>'申込一覧表（男）'!S203</f>
      </c>
      <c r="J197" s="226">
        <f>'申込一覧表（男）'!L203</f>
        <v>0</v>
      </c>
      <c r="K197" s="227">
        <f>'申込一覧表（男）'!M203</f>
        <v>0</v>
      </c>
      <c r="L197" s="226">
        <f>'申込一覧表（男）'!T203</f>
      </c>
      <c r="M197" s="226">
        <f>'申込一覧表（男）'!P203</f>
        <v>0</v>
      </c>
      <c r="N197" s="227">
        <f>'申込一覧表（男）'!Q203</f>
        <v>0</v>
      </c>
    </row>
    <row r="198" spans="1:14" ht="12.75">
      <c r="A198" s="1">
        <f>'申込一覧表（男）'!B204</f>
      </c>
      <c r="B198" s="60">
        <f>'申込一覧表（男）'!C204</f>
        <v>0</v>
      </c>
      <c r="C198">
        <f>'申込一覧表（男）'!E204</f>
        <v>0</v>
      </c>
      <c r="D198" s="63">
        <f>'申込一覧表（男）'!G204</f>
      </c>
      <c r="E198" s="254">
        <f>'申込一覧表（男）'!H204</f>
        <v>0</v>
      </c>
      <c r="F198" s="226">
        <f>'申込一覧表（男）'!F204</f>
        <v>0</v>
      </c>
      <c r="G198" s="68">
        <f>'申込一覧表（男）'!I204</f>
        <v>0</v>
      </c>
      <c r="H198" s="63">
        <f>'申込一覧表（男）'!R204</f>
        <v>0</v>
      </c>
      <c r="I198" s="69">
        <f>'申込一覧表（男）'!S204</f>
      </c>
      <c r="J198" s="226">
        <f>'申込一覧表（男）'!L204</f>
        <v>0</v>
      </c>
      <c r="K198" s="227">
        <f>'申込一覧表（男）'!M204</f>
        <v>0</v>
      </c>
      <c r="L198" s="226">
        <f>'申込一覧表（男）'!T204</f>
      </c>
      <c r="M198" s="226">
        <f>'申込一覧表（男）'!P204</f>
        <v>0</v>
      </c>
      <c r="N198" s="227">
        <f>'申込一覧表（男）'!Q204</f>
        <v>0</v>
      </c>
    </row>
    <row r="199" spans="1:14" ht="12.75">
      <c r="A199" s="1">
        <f>'申込一覧表（男）'!B205</f>
      </c>
      <c r="B199" s="60">
        <f>'申込一覧表（男）'!C205</f>
        <v>0</v>
      </c>
      <c r="C199">
        <f>'申込一覧表（男）'!E205</f>
        <v>0</v>
      </c>
      <c r="D199" s="63">
        <f>'申込一覧表（男）'!G205</f>
      </c>
      <c r="E199" s="254">
        <f>'申込一覧表（男）'!H205</f>
        <v>0</v>
      </c>
      <c r="F199" s="226">
        <f>'申込一覧表（男）'!F205</f>
        <v>0</v>
      </c>
      <c r="G199" s="68">
        <f>'申込一覧表（男）'!I205</f>
        <v>0</v>
      </c>
      <c r="H199" s="63">
        <f>'申込一覧表（男）'!R205</f>
        <v>0</v>
      </c>
      <c r="I199" s="69">
        <f>'申込一覧表（男）'!S205</f>
      </c>
      <c r="J199" s="226">
        <f>'申込一覧表（男）'!L205</f>
        <v>0</v>
      </c>
      <c r="K199" s="227">
        <f>'申込一覧表（男）'!M205</f>
        <v>0</v>
      </c>
      <c r="L199" s="226">
        <f>'申込一覧表（男）'!T205</f>
      </c>
      <c r="M199" s="226">
        <f>'申込一覧表（男）'!P205</f>
        <v>0</v>
      </c>
      <c r="N199" s="227">
        <f>'申込一覧表（男）'!Q205</f>
        <v>0</v>
      </c>
    </row>
    <row r="200" spans="1:14" ht="12.75">
      <c r="A200" s="1">
        <f>'申込一覧表（男）'!B206</f>
      </c>
      <c r="B200" s="60">
        <f>'申込一覧表（男）'!C206</f>
        <v>0</v>
      </c>
      <c r="C200">
        <f>'申込一覧表（男）'!E206</f>
        <v>0</v>
      </c>
      <c r="D200" s="63">
        <f>'申込一覧表（男）'!G206</f>
      </c>
      <c r="E200" s="254">
        <f>'申込一覧表（男）'!H206</f>
        <v>0</v>
      </c>
      <c r="F200" s="226">
        <f>'申込一覧表（男）'!F206</f>
        <v>0</v>
      </c>
      <c r="G200" s="68">
        <f>'申込一覧表（男）'!I206</f>
        <v>0</v>
      </c>
      <c r="H200" s="63">
        <f>'申込一覧表（男）'!R206</f>
        <v>0</v>
      </c>
      <c r="I200" s="69">
        <f>'申込一覧表（男）'!S206</f>
      </c>
      <c r="J200" s="226">
        <f>'申込一覧表（男）'!L206</f>
        <v>0</v>
      </c>
      <c r="K200" s="227">
        <f>'申込一覧表（男）'!M206</f>
        <v>0</v>
      </c>
      <c r="L200" s="226">
        <f>'申込一覧表（男）'!T206</f>
      </c>
      <c r="M200" s="226">
        <f>'申込一覧表（男）'!P206</f>
        <v>0</v>
      </c>
      <c r="N200" s="227">
        <f>'申込一覧表（男）'!Q206</f>
        <v>0</v>
      </c>
    </row>
    <row r="201" spans="1:14" ht="12.75">
      <c r="A201" s="1">
        <f>'申込一覧表（男）'!B207</f>
      </c>
      <c r="B201" s="60">
        <f>'申込一覧表（男）'!C207</f>
        <v>0</v>
      </c>
      <c r="C201">
        <f>'申込一覧表（男）'!E207</f>
        <v>0</v>
      </c>
      <c r="D201" s="63">
        <f>'申込一覧表（男）'!G207</f>
      </c>
      <c r="E201" s="254">
        <f>'申込一覧表（男）'!H207</f>
        <v>0</v>
      </c>
      <c r="F201" s="226">
        <f>'申込一覧表（男）'!F207</f>
        <v>0</v>
      </c>
      <c r="G201" s="68">
        <f>'申込一覧表（男）'!I207</f>
        <v>0</v>
      </c>
      <c r="H201" s="63">
        <f>'申込一覧表（男）'!R207</f>
        <v>0</v>
      </c>
      <c r="I201" s="69">
        <f>'申込一覧表（男）'!S207</f>
      </c>
      <c r="J201" s="226">
        <f>'申込一覧表（男）'!L207</f>
        <v>0</v>
      </c>
      <c r="K201" s="227">
        <f>'申込一覧表（男）'!M207</f>
        <v>0</v>
      </c>
      <c r="L201" s="226">
        <f>'申込一覧表（男）'!T207</f>
      </c>
      <c r="M201" s="226">
        <f>'申込一覧表（男）'!P207</f>
        <v>0</v>
      </c>
      <c r="N201" s="227">
        <f>'申込一覧表（男）'!Q207</f>
        <v>0</v>
      </c>
    </row>
    <row r="202" spans="1:14" ht="12.75">
      <c r="A202" s="1">
        <f>'申込一覧表（男）'!B208</f>
      </c>
      <c r="B202" s="60">
        <f>'申込一覧表（男）'!C208</f>
        <v>0</v>
      </c>
      <c r="C202">
        <f>'申込一覧表（男）'!E208</f>
        <v>0</v>
      </c>
      <c r="D202" s="63">
        <f>'申込一覧表（男）'!G208</f>
      </c>
      <c r="E202" s="254">
        <f>'申込一覧表（男）'!H208</f>
        <v>0</v>
      </c>
      <c r="F202" s="226">
        <f>'申込一覧表（男）'!F208</f>
        <v>0</v>
      </c>
      <c r="G202" s="68">
        <f>'申込一覧表（男）'!I208</f>
        <v>0</v>
      </c>
      <c r="H202" s="63">
        <f>'申込一覧表（男）'!R208</f>
        <v>0</v>
      </c>
      <c r="I202" s="69">
        <f>'申込一覧表（男）'!S208</f>
      </c>
      <c r="J202" s="226">
        <f>'申込一覧表（男）'!L208</f>
        <v>0</v>
      </c>
      <c r="K202" s="227">
        <f>'申込一覧表（男）'!M208</f>
        <v>0</v>
      </c>
      <c r="L202" s="226">
        <f>'申込一覧表（男）'!T208</f>
      </c>
      <c r="M202" s="226">
        <f>'申込一覧表（男）'!P208</f>
        <v>0</v>
      </c>
      <c r="N202" s="227">
        <f>'申込一覧表（男）'!Q208</f>
        <v>0</v>
      </c>
    </row>
    <row r="203" spans="1:14" ht="12.75">
      <c r="A203" s="1">
        <f>'申込一覧表（男）'!B209</f>
      </c>
      <c r="B203" s="60">
        <f>'申込一覧表（男）'!C209</f>
        <v>0</v>
      </c>
      <c r="C203">
        <f>'申込一覧表（男）'!E209</f>
        <v>0</v>
      </c>
      <c r="D203" s="63">
        <f>'申込一覧表（男）'!G209</f>
      </c>
      <c r="E203" s="254">
        <f>'申込一覧表（男）'!H209</f>
        <v>0</v>
      </c>
      <c r="F203" s="226">
        <f>'申込一覧表（男）'!F209</f>
        <v>0</v>
      </c>
      <c r="G203" s="68">
        <f>'申込一覧表（男）'!I209</f>
        <v>0</v>
      </c>
      <c r="H203" s="63">
        <f>'申込一覧表（男）'!R209</f>
        <v>0</v>
      </c>
      <c r="I203" s="69">
        <f>'申込一覧表（男）'!S209</f>
      </c>
      <c r="J203" s="226">
        <f>'申込一覧表（男）'!L209</f>
        <v>0</v>
      </c>
      <c r="K203" s="227">
        <f>'申込一覧表（男）'!M209</f>
        <v>0</v>
      </c>
      <c r="L203" s="226">
        <f>'申込一覧表（男）'!T209</f>
      </c>
      <c r="M203" s="226">
        <f>'申込一覧表（男）'!P209</f>
        <v>0</v>
      </c>
      <c r="N203" s="227">
        <f>'申込一覧表（男）'!Q209</f>
        <v>0</v>
      </c>
    </row>
    <row r="204" spans="1:14" ht="12.75">
      <c r="A204" s="1">
        <f>'申込一覧表（男）'!B210</f>
      </c>
      <c r="B204" s="60">
        <f>'申込一覧表（男）'!C210</f>
        <v>0</v>
      </c>
      <c r="C204">
        <f>'申込一覧表（男）'!E210</f>
        <v>0</v>
      </c>
      <c r="D204" s="63">
        <f>'申込一覧表（男）'!G210</f>
      </c>
      <c r="E204" s="254">
        <f>'申込一覧表（男）'!H210</f>
        <v>0</v>
      </c>
      <c r="F204" s="226">
        <f>'申込一覧表（男）'!F210</f>
        <v>0</v>
      </c>
      <c r="G204" s="68">
        <f>'申込一覧表（男）'!I210</f>
        <v>0</v>
      </c>
      <c r="H204" s="63">
        <f>'申込一覧表（男）'!R210</f>
        <v>0</v>
      </c>
      <c r="I204" s="69">
        <f>'申込一覧表（男）'!S210</f>
      </c>
      <c r="J204" s="226">
        <f>'申込一覧表（男）'!L210</f>
        <v>0</v>
      </c>
      <c r="K204" s="227">
        <f>'申込一覧表（男）'!M210</f>
        <v>0</v>
      </c>
      <c r="L204" s="226">
        <f>'申込一覧表（男）'!T210</f>
      </c>
      <c r="M204" s="226">
        <f>'申込一覧表（男）'!P210</f>
        <v>0</v>
      </c>
      <c r="N204" s="227">
        <f>'申込一覧表（男）'!Q210</f>
        <v>0</v>
      </c>
    </row>
    <row r="205" spans="1:14" ht="12.75">
      <c r="A205" s="1">
        <f>'申込一覧表（男）'!B211</f>
      </c>
      <c r="B205" s="60">
        <f>'申込一覧表（男）'!C211</f>
        <v>0</v>
      </c>
      <c r="C205">
        <f>'申込一覧表（男）'!E211</f>
        <v>0</v>
      </c>
      <c r="D205" s="63">
        <f>'申込一覧表（男）'!G211</f>
      </c>
      <c r="E205" s="254">
        <f>'申込一覧表（男）'!H211</f>
        <v>0</v>
      </c>
      <c r="F205" s="226">
        <f>'申込一覧表（男）'!F211</f>
        <v>0</v>
      </c>
      <c r="G205" s="68">
        <f>'申込一覧表（男）'!I211</f>
        <v>0</v>
      </c>
      <c r="H205" s="63">
        <f>'申込一覧表（男）'!R211</f>
        <v>0</v>
      </c>
      <c r="I205" s="69">
        <f>'申込一覧表（男）'!S211</f>
      </c>
      <c r="J205" s="226">
        <f>'申込一覧表（男）'!L211</f>
        <v>0</v>
      </c>
      <c r="K205" s="227">
        <f>'申込一覧表（男）'!M211</f>
        <v>0</v>
      </c>
      <c r="L205" s="226">
        <f>'申込一覧表（男）'!T211</f>
      </c>
      <c r="M205" s="226">
        <f>'申込一覧表（男）'!P211</f>
        <v>0</v>
      </c>
      <c r="N205" s="227">
        <f>'申込一覧表（男）'!Q211</f>
        <v>0</v>
      </c>
    </row>
    <row r="206" spans="1:14" ht="12.75">
      <c r="A206" s="1">
        <f>'申込一覧表（男）'!B212</f>
      </c>
      <c r="B206" s="60">
        <f>'申込一覧表（男）'!C212</f>
        <v>0</v>
      </c>
      <c r="C206">
        <f>'申込一覧表（男）'!E212</f>
        <v>0</v>
      </c>
      <c r="D206" s="63">
        <f>'申込一覧表（男）'!G212</f>
      </c>
      <c r="E206" s="254">
        <f>'申込一覧表（男）'!H212</f>
        <v>0</v>
      </c>
      <c r="F206" s="226">
        <f>'申込一覧表（男）'!F212</f>
        <v>0</v>
      </c>
      <c r="G206" s="68">
        <f>'申込一覧表（男）'!I212</f>
        <v>0</v>
      </c>
      <c r="H206" s="63">
        <f>'申込一覧表（男）'!R212</f>
        <v>0</v>
      </c>
      <c r="I206" s="69">
        <f>'申込一覧表（男）'!S212</f>
      </c>
      <c r="J206" s="226">
        <f>'申込一覧表（男）'!L212</f>
        <v>0</v>
      </c>
      <c r="K206" s="227">
        <f>'申込一覧表（男）'!M212</f>
        <v>0</v>
      </c>
      <c r="L206" s="226">
        <f>'申込一覧表（男）'!T212</f>
      </c>
      <c r="M206" s="226">
        <f>'申込一覧表（男）'!P212</f>
        <v>0</v>
      </c>
      <c r="N206" s="227">
        <f>'申込一覧表（男）'!Q212</f>
        <v>0</v>
      </c>
    </row>
    <row r="207" spans="1:14" ht="12.75">
      <c r="A207" s="1">
        <f>'申込一覧表（男）'!B213</f>
      </c>
      <c r="B207" s="60">
        <f>'申込一覧表（男）'!C213</f>
        <v>0</v>
      </c>
      <c r="C207">
        <f>'申込一覧表（男）'!E213</f>
        <v>0</v>
      </c>
      <c r="D207" s="63">
        <f>'申込一覧表（男）'!G213</f>
      </c>
      <c r="E207" s="254">
        <f>'申込一覧表（男）'!H213</f>
        <v>0</v>
      </c>
      <c r="F207" s="226">
        <f>'申込一覧表（男）'!F213</f>
        <v>0</v>
      </c>
      <c r="G207" s="68">
        <f>'申込一覧表（男）'!I213</f>
        <v>0</v>
      </c>
      <c r="H207" s="63">
        <f>'申込一覧表（男）'!R213</f>
        <v>0</v>
      </c>
      <c r="I207" s="69">
        <f>'申込一覧表（男）'!S213</f>
      </c>
      <c r="J207" s="226">
        <f>'申込一覧表（男）'!L213</f>
        <v>0</v>
      </c>
      <c r="K207" s="227">
        <f>'申込一覧表（男）'!M213</f>
        <v>0</v>
      </c>
      <c r="L207" s="226">
        <f>'申込一覧表（男）'!T213</f>
      </c>
      <c r="M207" s="226">
        <f>'申込一覧表（男）'!P213</f>
        <v>0</v>
      </c>
      <c r="N207" s="227">
        <f>'申込一覧表（男）'!Q213</f>
        <v>0</v>
      </c>
    </row>
    <row r="208" spans="1:14" ht="12.75">
      <c r="A208" s="1">
        <f>'申込一覧表（男）'!B214</f>
      </c>
      <c r="B208" s="60">
        <f>'申込一覧表（男）'!C214</f>
        <v>0</v>
      </c>
      <c r="C208">
        <f>'申込一覧表（男）'!E214</f>
        <v>0</v>
      </c>
      <c r="D208" s="63">
        <f>'申込一覧表（男）'!G214</f>
      </c>
      <c r="E208" s="254">
        <f>'申込一覧表（男）'!H214</f>
        <v>0</v>
      </c>
      <c r="F208" s="226">
        <f>'申込一覧表（男）'!F214</f>
        <v>0</v>
      </c>
      <c r="G208" s="68">
        <f>'申込一覧表（男）'!I214</f>
        <v>0</v>
      </c>
      <c r="H208" s="63">
        <f>'申込一覧表（男）'!R214</f>
        <v>0</v>
      </c>
      <c r="I208" s="69">
        <f>'申込一覧表（男）'!S214</f>
      </c>
      <c r="J208" s="226">
        <f>'申込一覧表（男）'!L214</f>
        <v>0</v>
      </c>
      <c r="K208" s="227">
        <f>'申込一覧表（男）'!M214</f>
        <v>0</v>
      </c>
      <c r="L208" s="226">
        <f>'申込一覧表（男）'!T214</f>
      </c>
      <c r="M208" s="226">
        <f>'申込一覧表（男）'!P214</f>
        <v>0</v>
      </c>
      <c r="N208" s="227">
        <f>'申込一覧表（男）'!Q214</f>
        <v>0</v>
      </c>
    </row>
    <row r="209" spans="1:14" ht="12.75">
      <c r="A209" s="1">
        <f>'申込一覧表（男）'!B215</f>
      </c>
      <c r="B209" s="60">
        <f>'申込一覧表（男）'!C215</f>
        <v>0</v>
      </c>
      <c r="C209">
        <f>'申込一覧表（男）'!E215</f>
        <v>0</v>
      </c>
      <c r="D209" s="63">
        <f>'申込一覧表（男）'!G215</f>
      </c>
      <c r="E209" s="254">
        <f>'申込一覧表（男）'!H215</f>
        <v>0</v>
      </c>
      <c r="F209" s="226">
        <f>'申込一覧表（男）'!F215</f>
        <v>0</v>
      </c>
      <c r="G209" s="68">
        <f>'申込一覧表（男）'!I215</f>
        <v>0</v>
      </c>
      <c r="H209" s="63">
        <f>'申込一覧表（男）'!R215</f>
        <v>0</v>
      </c>
      <c r="I209" s="69">
        <f>'申込一覧表（男）'!S215</f>
      </c>
      <c r="J209" s="226">
        <f>'申込一覧表（男）'!L215</f>
        <v>0</v>
      </c>
      <c r="K209" s="227">
        <f>'申込一覧表（男）'!M215</f>
        <v>0</v>
      </c>
      <c r="L209" s="226">
        <f>'申込一覧表（男）'!T215</f>
      </c>
      <c r="M209" s="226">
        <f>'申込一覧表（男）'!P215</f>
        <v>0</v>
      </c>
      <c r="N209" s="227">
        <f>'申込一覧表（男）'!Q215</f>
        <v>0</v>
      </c>
    </row>
    <row r="210" spans="1:14" ht="12.75">
      <c r="A210" s="1">
        <f>'申込一覧表（男）'!B216</f>
      </c>
      <c r="B210" s="60">
        <f>'申込一覧表（男）'!C216</f>
        <v>0</v>
      </c>
      <c r="C210">
        <f>'申込一覧表（男）'!E216</f>
        <v>0</v>
      </c>
      <c r="D210" s="63">
        <f>'申込一覧表（男）'!G216</f>
      </c>
      <c r="E210" s="254">
        <f>'申込一覧表（男）'!H216</f>
        <v>0</v>
      </c>
      <c r="F210" s="226">
        <f>'申込一覧表（男）'!F216</f>
        <v>0</v>
      </c>
      <c r="G210" s="68">
        <f>'申込一覧表（男）'!I216</f>
        <v>0</v>
      </c>
      <c r="H210" s="63">
        <f>'申込一覧表（男）'!R216</f>
        <v>0</v>
      </c>
      <c r="I210" s="69">
        <f>'申込一覧表（男）'!S216</f>
      </c>
      <c r="J210" s="226">
        <f>'申込一覧表（男）'!L216</f>
        <v>0</v>
      </c>
      <c r="K210" s="227">
        <f>'申込一覧表（男）'!M216</f>
        <v>0</v>
      </c>
      <c r="L210" s="226">
        <f>'申込一覧表（男）'!T216</f>
      </c>
      <c r="M210" s="226">
        <f>'申込一覧表（男）'!P216</f>
        <v>0</v>
      </c>
      <c r="N210" s="227">
        <f>'申込一覧表（男）'!Q216</f>
        <v>0</v>
      </c>
    </row>
    <row r="211" spans="1:14" ht="12.75">
      <c r="A211" s="1">
        <f>'申込一覧表（男）'!B217</f>
      </c>
      <c r="B211" s="60">
        <f>'申込一覧表（男）'!C217</f>
        <v>0</v>
      </c>
      <c r="C211">
        <f>'申込一覧表（男）'!E217</f>
        <v>0</v>
      </c>
      <c r="D211" s="63">
        <f>'申込一覧表（男）'!G217</f>
      </c>
      <c r="E211" s="254">
        <f>'申込一覧表（男）'!H217</f>
        <v>0</v>
      </c>
      <c r="F211" s="226">
        <f>'申込一覧表（男）'!F217</f>
        <v>0</v>
      </c>
      <c r="G211" s="68">
        <f>'申込一覧表（男）'!I217</f>
        <v>0</v>
      </c>
      <c r="H211" s="63">
        <f>'申込一覧表（男）'!R217</f>
        <v>0</v>
      </c>
      <c r="I211" s="69">
        <f>'申込一覧表（男）'!S217</f>
      </c>
      <c r="J211" s="226">
        <f>'申込一覧表（男）'!L217</f>
        <v>0</v>
      </c>
      <c r="K211" s="227">
        <f>'申込一覧表（男）'!M217</f>
        <v>0</v>
      </c>
      <c r="L211" s="226">
        <f>'申込一覧表（男）'!T217</f>
      </c>
      <c r="M211" s="226">
        <f>'申込一覧表（男）'!P217</f>
        <v>0</v>
      </c>
      <c r="N211" s="227">
        <f>'申込一覧表（男）'!Q217</f>
        <v>0</v>
      </c>
    </row>
    <row r="212" spans="1:14" ht="12.75">
      <c r="A212" s="1">
        <f>'申込一覧表（男）'!B218</f>
      </c>
      <c r="B212" s="60">
        <f>'申込一覧表（男）'!C218</f>
        <v>0</v>
      </c>
      <c r="C212">
        <f>'申込一覧表（男）'!E218</f>
        <v>0</v>
      </c>
      <c r="D212" s="63">
        <f>'申込一覧表（男）'!G218</f>
      </c>
      <c r="E212" s="254">
        <f>'申込一覧表（男）'!H218</f>
        <v>0</v>
      </c>
      <c r="F212" s="226">
        <f>'申込一覧表（男）'!F218</f>
        <v>0</v>
      </c>
      <c r="G212" s="68">
        <f>'申込一覧表（男）'!I218</f>
        <v>0</v>
      </c>
      <c r="H212" s="63">
        <f>'申込一覧表（男）'!R218</f>
        <v>0</v>
      </c>
      <c r="I212" s="69">
        <f>'申込一覧表（男）'!S218</f>
      </c>
      <c r="J212" s="226">
        <f>'申込一覧表（男）'!L218</f>
        <v>0</v>
      </c>
      <c r="K212" s="227">
        <f>'申込一覧表（男）'!M218</f>
        <v>0</v>
      </c>
      <c r="L212" s="226">
        <f>'申込一覧表（男）'!T218</f>
      </c>
      <c r="M212" s="226">
        <f>'申込一覧表（男）'!P218</f>
        <v>0</v>
      </c>
      <c r="N212" s="227">
        <f>'申込一覧表（男）'!Q218</f>
        <v>0</v>
      </c>
    </row>
    <row r="213" spans="1:14" ht="12.75">
      <c r="A213" s="1">
        <f>'申込一覧表（男）'!B219</f>
      </c>
      <c r="B213" s="60">
        <f>'申込一覧表（男）'!C219</f>
        <v>0</v>
      </c>
      <c r="C213">
        <f>'申込一覧表（男）'!E219</f>
        <v>0</v>
      </c>
      <c r="D213" s="63">
        <f>'申込一覧表（男）'!G219</f>
      </c>
      <c r="E213" s="254">
        <f>'申込一覧表（男）'!H219</f>
        <v>0</v>
      </c>
      <c r="F213" s="226">
        <f>'申込一覧表（男）'!F219</f>
        <v>0</v>
      </c>
      <c r="G213" s="68">
        <f>'申込一覧表（男）'!I219</f>
        <v>0</v>
      </c>
      <c r="H213" s="63">
        <f>'申込一覧表（男）'!R219</f>
        <v>0</v>
      </c>
      <c r="I213" s="69">
        <f>'申込一覧表（男）'!S219</f>
      </c>
      <c r="J213" s="226">
        <f>'申込一覧表（男）'!L219</f>
        <v>0</v>
      </c>
      <c r="K213" s="227">
        <f>'申込一覧表（男）'!M219</f>
        <v>0</v>
      </c>
      <c r="L213" s="226">
        <f>'申込一覧表（男）'!T219</f>
      </c>
      <c r="M213" s="226">
        <f>'申込一覧表（男）'!P219</f>
        <v>0</v>
      </c>
      <c r="N213" s="227">
        <f>'申込一覧表（男）'!Q219</f>
        <v>0</v>
      </c>
    </row>
    <row r="214" spans="1:14" ht="12.75">
      <c r="A214" s="1">
        <f>'申込一覧表（男）'!B220</f>
      </c>
      <c r="B214" s="60">
        <f>'申込一覧表（男）'!C220</f>
        <v>0</v>
      </c>
      <c r="C214">
        <f>'申込一覧表（男）'!E220</f>
        <v>0</v>
      </c>
      <c r="D214" s="63">
        <f>'申込一覧表（男）'!G220</f>
      </c>
      <c r="E214" s="254">
        <f>'申込一覧表（男）'!H220</f>
        <v>0</v>
      </c>
      <c r="F214" s="226">
        <f>'申込一覧表（男）'!F220</f>
        <v>0</v>
      </c>
      <c r="G214" s="68">
        <f>'申込一覧表（男）'!I220</f>
        <v>0</v>
      </c>
      <c r="H214" s="63">
        <f>'申込一覧表（男）'!R220</f>
        <v>0</v>
      </c>
      <c r="I214" s="69">
        <f>'申込一覧表（男）'!S220</f>
      </c>
      <c r="J214" s="226">
        <f>'申込一覧表（男）'!L220</f>
        <v>0</v>
      </c>
      <c r="K214" s="227">
        <f>'申込一覧表（男）'!M220</f>
        <v>0</v>
      </c>
      <c r="L214" s="226">
        <f>'申込一覧表（男）'!T220</f>
      </c>
      <c r="M214" s="226">
        <f>'申込一覧表（男）'!P220</f>
        <v>0</v>
      </c>
      <c r="N214" s="227">
        <f>'申込一覧表（男）'!Q220</f>
        <v>0</v>
      </c>
    </row>
    <row r="215" spans="1:14" ht="12.75">
      <c r="A215" s="1">
        <f>'申込一覧表（男）'!B221</f>
      </c>
      <c r="B215" s="60">
        <f>'申込一覧表（男）'!C221</f>
        <v>0</v>
      </c>
      <c r="C215">
        <f>'申込一覧表（男）'!E221</f>
        <v>0</v>
      </c>
      <c r="D215" s="63">
        <f>'申込一覧表（男）'!G221</f>
      </c>
      <c r="E215" s="254">
        <f>'申込一覧表（男）'!H221</f>
        <v>0</v>
      </c>
      <c r="F215" s="226">
        <f>'申込一覧表（男）'!F221</f>
        <v>0</v>
      </c>
      <c r="G215" s="68">
        <f>'申込一覧表（男）'!I221</f>
        <v>0</v>
      </c>
      <c r="H215" s="63">
        <f>'申込一覧表（男）'!R221</f>
        <v>0</v>
      </c>
      <c r="I215" s="69">
        <f>'申込一覧表（男）'!S221</f>
      </c>
      <c r="J215" s="226">
        <f>'申込一覧表（男）'!L221</f>
        <v>0</v>
      </c>
      <c r="K215" s="227">
        <f>'申込一覧表（男）'!M221</f>
        <v>0</v>
      </c>
      <c r="L215" s="226">
        <f>'申込一覧表（男）'!T221</f>
      </c>
      <c r="M215" s="226">
        <f>'申込一覧表（男）'!P221</f>
        <v>0</v>
      </c>
      <c r="N215" s="227">
        <f>'申込一覧表（男）'!Q221</f>
        <v>0</v>
      </c>
    </row>
    <row r="216" spans="1:14" ht="12.75">
      <c r="A216" s="1">
        <f>'申込一覧表（男）'!B222</f>
      </c>
      <c r="B216" s="60">
        <f>'申込一覧表（男）'!C222</f>
        <v>0</v>
      </c>
      <c r="C216">
        <f>'申込一覧表（男）'!E222</f>
        <v>0</v>
      </c>
      <c r="D216" s="63">
        <f>'申込一覧表（男）'!G222</f>
      </c>
      <c r="E216" s="254">
        <f>'申込一覧表（男）'!H222</f>
        <v>0</v>
      </c>
      <c r="F216" s="226">
        <f>'申込一覧表（男）'!F222</f>
        <v>0</v>
      </c>
      <c r="G216" s="68">
        <f>'申込一覧表（男）'!I222</f>
        <v>0</v>
      </c>
      <c r="H216" s="63">
        <f>'申込一覧表（男）'!R222</f>
        <v>0</v>
      </c>
      <c r="I216" s="69">
        <f>'申込一覧表（男）'!S222</f>
      </c>
      <c r="J216" s="226">
        <f>'申込一覧表（男）'!L222</f>
        <v>0</v>
      </c>
      <c r="K216" s="227">
        <f>'申込一覧表（男）'!M222</f>
        <v>0</v>
      </c>
      <c r="L216" s="226">
        <f>'申込一覧表（男）'!T222</f>
      </c>
      <c r="M216" s="226">
        <f>'申込一覧表（男）'!P222</f>
        <v>0</v>
      </c>
      <c r="N216" s="227">
        <f>'申込一覧表（男）'!Q222</f>
        <v>0</v>
      </c>
    </row>
    <row r="217" spans="1:14" ht="12.75">
      <c r="A217" s="1">
        <f>'申込一覧表（男）'!B223</f>
      </c>
      <c r="B217" s="60">
        <f>'申込一覧表（男）'!C223</f>
        <v>0</v>
      </c>
      <c r="C217">
        <f>'申込一覧表（男）'!E223</f>
        <v>0</v>
      </c>
      <c r="D217" s="63">
        <f>'申込一覧表（男）'!G223</f>
      </c>
      <c r="E217" s="254">
        <f>'申込一覧表（男）'!H223</f>
        <v>0</v>
      </c>
      <c r="F217" s="226">
        <f>'申込一覧表（男）'!F223</f>
        <v>0</v>
      </c>
      <c r="G217" s="68">
        <f>'申込一覧表（男）'!I223</f>
        <v>0</v>
      </c>
      <c r="H217" s="63">
        <f>'申込一覧表（男）'!R223</f>
        <v>0</v>
      </c>
      <c r="I217" s="69">
        <f>'申込一覧表（男）'!S223</f>
      </c>
      <c r="J217" s="226">
        <f>'申込一覧表（男）'!L223</f>
        <v>0</v>
      </c>
      <c r="K217" s="227">
        <f>'申込一覧表（男）'!M223</f>
        <v>0</v>
      </c>
      <c r="L217" s="226">
        <f>'申込一覧表（男）'!T223</f>
      </c>
      <c r="M217" s="226">
        <f>'申込一覧表（男）'!P223</f>
        <v>0</v>
      </c>
      <c r="N217" s="227">
        <f>'申込一覧表（男）'!Q223</f>
        <v>0</v>
      </c>
    </row>
    <row r="218" spans="1:14" ht="12.75">
      <c r="A218" s="1">
        <f>'申込一覧表（男）'!B224</f>
      </c>
      <c r="B218" s="60">
        <f>'申込一覧表（男）'!C224</f>
        <v>0</v>
      </c>
      <c r="C218">
        <f>'申込一覧表（男）'!E224</f>
        <v>0</v>
      </c>
      <c r="D218" s="63">
        <f>'申込一覧表（男）'!G224</f>
      </c>
      <c r="E218" s="254">
        <f>'申込一覧表（男）'!H224</f>
        <v>0</v>
      </c>
      <c r="F218" s="226">
        <f>'申込一覧表（男）'!F224</f>
        <v>0</v>
      </c>
      <c r="G218" s="68">
        <f>'申込一覧表（男）'!I224</f>
        <v>0</v>
      </c>
      <c r="H218" s="63">
        <f>'申込一覧表（男）'!R224</f>
        <v>0</v>
      </c>
      <c r="I218" s="69">
        <f>'申込一覧表（男）'!S224</f>
      </c>
      <c r="J218" s="226">
        <f>'申込一覧表（男）'!L224</f>
        <v>0</v>
      </c>
      <c r="K218" s="227">
        <f>'申込一覧表（男）'!M224</f>
        <v>0</v>
      </c>
      <c r="L218" s="226">
        <f>'申込一覧表（男）'!T224</f>
      </c>
      <c r="M218" s="226">
        <f>'申込一覧表（男）'!P224</f>
        <v>0</v>
      </c>
      <c r="N218" s="227">
        <f>'申込一覧表（男）'!Q224</f>
        <v>0</v>
      </c>
    </row>
    <row r="219" spans="1:14" ht="12.75">
      <c r="A219" s="1">
        <f>'申込一覧表（男）'!B225</f>
      </c>
      <c r="B219" s="60">
        <f>'申込一覧表（男）'!C225</f>
        <v>0</v>
      </c>
      <c r="C219">
        <f>'申込一覧表（男）'!E225</f>
        <v>0</v>
      </c>
      <c r="D219" s="63">
        <f>'申込一覧表（男）'!G225</f>
      </c>
      <c r="E219" s="254">
        <f>'申込一覧表（男）'!H225</f>
        <v>0</v>
      </c>
      <c r="F219" s="226">
        <f>'申込一覧表（男）'!F225</f>
        <v>0</v>
      </c>
      <c r="G219" s="68">
        <f>'申込一覧表（男）'!I225</f>
        <v>0</v>
      </c>
      <c r="H219" s="63">
        <f>'申込一覧表（男）'!R225</f>
        <v>0</v>
      </c>
      <c r="I219" s="69">
        <f>'申込一覧表（男）'!S225</f>
      </c>
      <c r="J219" s="226">
        <f>'申込一覧表（男）'!L225</f>
        <v>0</v>
      </c>
      <c r="K219" s="227">
        <f>'申込一覧表（男）'!M225</f>
        <v>0</v>
      </c>
      <c r="L219" s="226">
        <f>'申込一覧表（男）'!T225</f>
      </c>
      <c r="M219" s="226">
        <f>'申込一覧表（男）'!P225</f>
        <v>0</v>
      </c>
      <c r="N219" s="227">
        <f>'申込一覧表（男）'!Q225</f>
        <v>0</v>
      </c>
    </row>
    <row r="220" spans="1:14" ht="12.75">
      <c r="A220" s="1">
        <f>'申込一覧表（男）'!B226</f>
      </c>
      <c r="B220" s="60">
        <f>'申込一覧表（男）'!C226</f>
        <v>0</v>
      </c>
      <c r="C220">
        <f>'申込一覧表（男）'!E226</f>
        <v>0</v>
      </c>
      <c r="D220" s="63">
        <f>'申込一覧表（男）'!G226</f>
      </c>
      <c r="E220" s="254">
        <f>'申込一覧表（男）'!H226</f>
        <v>0</v>
      </c>
      <c r="F220" s="226">
        <f>'申込一覧表（男）'!F226</f>
        <v>0</v>
      </c>
      <c r="G220" s="68">
        <f>'申込一覧表（男）'!I226</f>
        <v>0</v>
      </c>
      <c r="H220" s="63">
        <f>'申込一覧表（男）'!R226</f>
        <v>0</v>
      </c>
      <c r="I220" s="69">
        <f>'申込一覧表（男）'!S226</f>
      </c>
      <c r="J220" s="226">
        <f>'申込一覧表（男）'!L226</f>
        <v>0</v>
      </c>
      <c r="K220" s="227">
        <f>'申込一覧表（男）'!M226</f>
        <v>0</v>
      </c>
      <c r="L220" s="226">
        <f>'申込一覧表（男）'!T226</f>
      </c>
      <c r="M220" s="226">
        <f>'申込一覧表（男）'!P226</f>
        <v>0</v>
      </c>
      <c r="N220" s="227">
        <f>'申込一覧表（男）'!Q226</f>
        <v>0</v>
      </c>
    </row>
    <row r="221" spans="1:14" ht="12.75">
      <c r="A221" s="1">
        <f>'申込一覧表（男）'!B227</f>
      </c>
      <c r="B221" s="60">
        <f>'申込一覧表（男）'!C227</f>
        <v>0</v>
      </c>
      <c r="C221">
        <f>'申込一覧表（男）'!E227</f>
        <v>0</v>
      </c>
      <c r="D221" s="63">
        <f>'申込一覧表（男）'!G227</f>
      </c>
      <c r="E221" s="254">
        <f>'申込一覧表（男）'!H227</f>
        <v>0</v>
      </c>
      <c r="F221" s="226">
        <f>'申込一覧表（男）'!F227</f>
        <v>0</v>
      </c>
      <c r="G221" s="68">
        <f>'申込一覧表（男）'!I227</f>
        <v>0</v>
      </c>
      <c r="H221" s="63">
        <f>'申込一覧表（男）'!R227</f>
        <v>0</v>
      </c>
      <c r="I221" s="69">
        <f>'申込一覧表（男）'!S227</f>
      </c>
      <c r="J221" s="226">
        <f>'申込一覧表（男）'!L227</f>
        <v>0</v>
      </c>
      <c r="K221" s="227">
        <f>'申込一覧表（男）'!M227</f>
        <v>0</v>
      </c>
      <c r="L221" s="226">
        <f>'申込一覧表（男）'!T227</f>
      </c>
      <c r="M221" s="226">
        <f>'申込一覧表（男）'!P227</f>
        <v>0</v>
      </c>
      <c r="N221" s="227">
        <f>'申込一覧表（男）'!Q227</f>
        <v>0</v>
      </c>
    </row>
    <row r="222" spans="1:14" ht="12.75">
      <c r="A222" s="1">
        <f>'申込一覧表（男）'!B228</f>
      </c>
      <c r="B222" s="60">
        <f>'申込一覧表（男）'!C228</f>
        <v>0</v>
      </c>
      <c r="C222">
        <f>'申込一覧表（男）'!E228</f>
        <v>0</v>
      </c>
      <c r="D222" s="63">
        <f>'申込一覧表（男）'!G228</f>
      </c>
      <c r="E222" s="254">
        <f>'申込一覧表（男）'!H228</f>
        <v>0</v>
      </c>
      <c r="F222" s="226">
        <f>'申込一覧表（男）'!F228</f>
        <v>0</v>
      </c>
      <c r="G222" s="68">
        <f>'申込一覧表（男）'!I228</f>
        <v>0</v>
      </c>
      <c r="H222" s="63">
        <f>'申込一覧表（男）'!R228</f>
        <v>0</v>
      </c>
      <c r="I222" s="69">
        <f>'申込一覧表（男）'!S228</f>
      </c>
      <c r="J222" s="226">
        <f>'申込一覧表（男）'!L228</f>
        <v>0</v>
      </c>
      <c r="K222" s="227">
        <f>'申込一覧表（男）'!M228</f>
        <v>0</v>
      </c>
      <c r="L222" s="226">
        <f>'申込一覧表（男）'!T228</f>
      </c>
      <c r="M222" s="226">
        <f>'申込一覧表（男）'!P228</f>
        <v>0</v>
      </c>
      <c r="N222" s="227">
        <f>'申込一覧表（男）'!Q228</f>
        <v>0</v>
      </c>
    </row>
    <row r="223" spans="1:14" ht="12.75">
      <c r="A223" s="1">
        <f>'申込一覧表（男）'!B229</f>
      </c>
      <c r="B223" s="60">
        <f>'申込一覧表（男）'!C229</f>
        <v>0</v>
      </c>
      <c r="C223">
        <f>'申込一覧表（男）'!E229</f>
        <v>0</v>
      </c>
      <c r="D223" s="63">
        <f>'申込一覧表（男）'!G229</f>
      </c>
      <c r="E223" s="254">
        <f>'申込一覧表（男）'!H229</f>
        <v>0</v>
      </c>
      <c r="F223" s="226">
        <f>'申込一覧表（男）'!F229</f>
        <v>0</v>
      </c>
      <c r="G223" s="68">
        <f>'申込一覧表（男）'!I229</f>
        <v>0</v>
      </c>
      <c r="H223" s="63">
        <f>'申込一覧表（男）'!R229</f>
        <v>0</v>
      </c>
      <c r="I223" s="69">
        <f>'申込一覧表（男）'!S229</f>
      </c>
      <c r="J223" s="226">
        <f>'申込一覧表（男）'!L229</f>
        <v>0</v>
      </c>
      <c r="K223" s="227">
        <f>'申込一覧表（男）'!M229</f>
        <v>0</v>
      </c>
      <c r="L223" s="226">
        <f>'申込一覧表（男）'!T229</f>
      </c>
      <c r="M223" s="226">
        <f>'申込一覧表（男）'!P229</f>
        <v>0</v>
      </c>
      <c r="N223" s="227">
        <f>'申込一覧表（男）'!Q229</f>
        <v>0</v>
      </c>
    </row>
    <row r="224" spans="1:14" ht="12.75">
      <c r="A224" s="1">
        <f>'申込一覧表（男）'!B230</f>
      </c>
      <c r="B224" s="60">
        <f>'申込一覧表（男）'!C230</f>
        <v>0</v>
      </c>
      <c r="C224">
        <f>'申込一覧表（男）'!E230</f>
        <v>0</v>
      </c>
      <c r="D224" s="63">
        <f>'申込一覧表（男）'!G230</f>
      </c>
      <c r="E224" s="254">
        <f>'申込一覧表（男）'!H230</f>
        <v>0</v>
      </c>
      <c r="F224" s="226">
        <f>'申込一覧表（男）'!F230</f>
        <v>0</v>
      </c>
      <c r="G224" s="68">
        <f>'申込一覧表（男）'!I230</f>
        <v>0</v>
      </c>
      <c r="H224" s="63">
        <f>'申込一覧表（男）'!R230</f>
        <v>0</v>
      </c>
      <c r="I224" s="69">
        <f>'申込一覧表（男）'!S230</f>
      </c>
      <c r="J224" s="226">
        <f>'申込一覧表（男）'!L230</f>
        <v>0</v>
      </c>
      <c r="K224" s="227">
        <f>'申込一覧表（男）'!M230</f>
        <v>0</v>
      </c>
      <c r="L224" s="226">
        <f>'申込一覧表（男）'!T230</f>
      </c>
      <c r="M224" s="226">
        <f>'申込一覧表（男）'!P230</f>
        <v>0</v>
      </c>
      <c r="N224" s="227">
        <f>'申込一覧表（男）'!Q230</f>
        <v>0</v>
      </c>
    </row>
    <row r="225" spans="1:14" ht="12.75">
      <c r="A225" s="1">
        <f>'申込一覧表（男）'!B231</f>
      </c>
      <c r="B225" s="60">
        <f>'申込一覧表（男）'!C231</f>
        <v>0</v>
      </c>
      <c r="C225">
        <f>'申込一覧表（男）'!E231</f>
        <v>0</v>
      </c>
      <c r="D225" s="63">
        <f>'申込一覧表（男）'!G231</f>
      </c>
      <c r="E225" s="254">
        <f>'申込一覧表（男）'!H231</f>
        <v>0</v>
      </c>
      <c r="F225" s="226">
        <f>'申込一覧表（男）'!F231</f>
        <v>0</v>
      </c>
      <c r="G225" s="68">
        <f>'申込一覧表（男）'!I231</f>
        <v>0</v>
      </c>
      <c r="H225" s="63">
        <f>'申込一覧表（男）'!R231</f>
        <v>0</v>
      </c>
      <c r="I225" s="69">
        <f>'申込一覧表（男）'!S231</f>
      </c>
      <c r="J225" s="226">
        <f>'申込一覧表（男）'!L231</f>
        <v>0</v>
      </c>
      <c r="K225" s="227">
        <f>'申込一覧表（男）'!M231</f>
        <v>0</v>
      </c>
      <c r="L225" s="226">
        <f>'申込一覧表（男）'!T231</f>
      </c>
      <c r="M225" s="226">
        <f>'申込一覧表（男）'!P231</f>
        <v>0</v>
      </c>
      <c r="N225" s="227">
        <f>'申込一覧表（男）'!Q231</f>
        <v>0</v>
      </c>
    </row>
    <row r="226" spans="1:14" ht="12.75">
      <c r="A226" s="1">
        <f>'申込一覧表（男）'!B232</f>
      </c>
      <c r="B226" s="60">
        <f>'申込一覧表（男）'!C232</f>
        <v>0</v>
      </c>
      <c r="C226">
        <f>'申込一覧表（男）'!E232</f>
        <v>0</v>
      </c>
      <c r="D226" s="63">
        <f>'申込一覧表（男）'!G232</f>
      </c>
      <c r="E226" s="254">
        <f>'申込一覧表（男）'!H232</f>
        <v>0</v>
      </c>
      <c r="F226" s="226">
        <f>'申込一覧表（男）'!F232</f>
        <v>0</v>
      </c>
      <c r="G226" s="68">
        <f>'申込一覧表（男）'!I232</f>
        <v>0</v>
      </c>
      <c r="H226" s="63">
        <f>'申込一覧表（男）'!R232</f>
        <v>0</v>
      </c>
      <c r="I226" s="69">
        <f>'申込一覧表（男）'!S232</f>
      </c>
      <c r="J226" s="226">
        <f>'申込一覧表（男）'!L232</f>
        <v>0</v>
      </c>
      <c r="K226" s="227">
        <f>'申込一覧表（男）'!M232</f>
        <v>0</v>
      </c>
      <c r="L226" s="226">
        <f>'申込一覧表（男）'!T232</f>
      </c>
      <c r="M226" s="226">
        <f>'申込一覧表（男）'!P232</f>
        <v>0</v>
      </c>
      <c r="N226" s="227">
        <f>'申込一覧表（男）'!Q232</f>
        <v>0</v>
      </c>
    </row>
    <row r="227" spans="1:14" ht="12.75">
      <c r="A227" s="1">
        <f>'申込一覧表（男）'!B233</f>
      </c>
      <c r="B227" s="60">
        <f>'申込一覧表（男）'!C233</f>
        <v>0</v>
      </c>
      <c r="C227">
        <f>'申込一覧表（男）'!E233</f>
        <v>0</v>
      </c>
      <c r="D227" s="63">
        <f>'申込一覧表（男）'!G233</f>
      </c>
      <c r="E227" s="254">
        <f>'申込一覧表（男）'!H233</f>
        <v>0</v>
      </c>
      <c r="F227" s="226">
        <f>'申込一覧表（男）'!F233</f>
        <v>0</v>
      </c>
      <c r="G227" s="68">
        <f>'申込一覧表（男）'!I233</f>
        <v>0</v>
      </c>
      <c r="H227" s="63">
        <f>'申込一覧表（男）'!R233</f>
        <v>0</v>
      </c>
      <c r="I227" s="69">
        <f>'申込一覧表（男）'!S233</f>
      </c>
      <c r="J227" s="226">
        <f>'申込一覧表（男）'!L233</f>
        <v>0</v>
      </c>
      <c r="K227" s="227">
        <f>'申込一覧表（男）'!M233</f>
        <v>0</v>
      </c>
      <c r="L227" s="226">
        <f>'申込一覧表（男）'!T233</f>
      </c>
      <c r="M227" s="226">
        <f>'申込一覧表（男）'!P233</f>
        <v>0</v>
      </c>
      <c r="N227" s="227">
        <f>'申込一覧表（男）'!Q233</f>
        <v>0</v>
      </c>
    </row>
    <row r="228" spans="1:14" ht="12.75">
      <c r="A228" s="1">
        <f>'申込一覧表（男）'!B234</f>
      </c>
      <c r="B228" s="60">
        <f>'申込一覧表（男）'!C234</f>
        <v>0</v>
      </c>
      <c r="C228">
        <f>'申込一覧表（男）'!E234</f>
        <v>0</v>
      </c>
      <c r="D228" s="63">
        <f>'申込一覧表（男）'!G234</f>
      </c>
      <c r="E228" s="254">
        <f>'申込一覧表（男）'!H234</f>
        <v>0</v>
      </c>
      <c r="F228" s="226">
        <f>'申込一覧表（男）'!F234</f>
        <v>0</v>
      </c>
      <c r="G228" s="68">
        <f>'申込一覧表（男）'!I234</f>
        <v>0</v>
      </c>
      <c r="H228" s="63">
        <f>'申込一覧表（男）'!R234</f>
        <v>0</v>
      </c>
      <c r="I228" s="69">
        <f>'申込一覧表（男）'!S234</f>
      </c>
      <c r="J228" s="226">
        <f>'申込一覧表（男）'!L234</f>
        <v>0</v>
      </c>
      <c r="K228" s="227">
        <f>'申込一覧表（男）'!M234</f>
        <v>0</v>
      </c>
      <c r="L228" s="226">
        <f>'申込一覧表（男）'!T234</f>
      </c>
      <c r="M228" s="226">
        <f>'申込一覧表（男）'!P234</f>
        <v>0</v>
      </c>
      <c r="N228" s="227">
        <f>'申込一覧表（男）'!Q234</f>
        <v>0</v>
      </c>
    </row>
    <row r="229" spans="1:14" ht="12.75">
      <c r="A229" s="1">
        <f>'申込一覧表（男）'!B235</f>
      </c>
      <c r="B229" s="60">
        <f>'申込一覧表（男）'!C235</f>
        <v>0</v>
      </c>
      <c r="C229">
        <f>'申込一覧表（男）'!E235</f>
        <v>0</v>
      </c>
      <c r="D229" s="63">
        <f>'申込一覧表（男）'!G235</f>
      </c>
      <c r="E229" s="254">
        <f>'申込一覧表（男）'!H235</f>
        <v>0</v>
      </c>
      <c r="F229" s="226">
        <f>'申込一覧表（男）'!F235</f>
        <v>0</v>
      </c>
      <c r="G229" s="68">
        <f>'申込一覧表（男）'!I235</f>
        <v>0</v>
      </c>
      <c r="H229" s="63">
        <f>'申込一覧表（男）'!R235</f>
        <v>0</v>
      </c>
      <c r="I229" s="69">
        <f>'申込一覧表（男）'!S235</f>
      </c>
      <c r="J229" s="226">
        <f>'申込一覧表（男）'!L235</f>
        <v>0</v>
      </c>
      <c r="K229" s="227">
        <f>'申込一覧表（男）'!M235</f>
        <v>0</v>
      </c>
      <c r="L229" s="226">
        <f>'申込一覧表（男）'!T235</f>
      </c>
      <c r="M229" s="226">
        <f>'申込一覧表（男）'!P235</f>
        <v>0</v>
      </c>
      <c r="N229" s="227">
        <f>'申込一覧表（男）'!Q235</f>
        <v>0</v>
      </c>
    </row>
    <row r="230" spans="1:14" ht="12.75">
      <c r="A230" s="1">
        <f>'申込一覧表（男）'!B236</f>
      </c>
      <c r="B230" s="60">
        <f>'申込一覧表（男）'!C236</f>
        <v>0</v>
      </c>
      <c r="C230">
        <f>'申込一覧表（男）'!E236</f>
        <v>0</v>
      </c>
      <c r="D230" s="63">
        <f>'申込一覧表（男）'!G236</f>
      </c>
      <c r="E230" s="254">
        <f>'申込一覧表（男）'!H236</f>
        <v>0</v>
      </c>
      <c r="F230" s="226">
        <f>'申込一覧表（男）'!F236</f>
        <v>0</v>
      </c>
      <c r="G230" s="68">
        <f>'申込一覧表（男）'!I236</f>
        <v>0</v>
      </c>
      <c r="H230" s="63">
        <f>'申込一覧表（男）'!R236</f>
        <v>0</v>
      </c>
      <c r="I230" s="69">
        <f>'申込一覧表（男）'!S236</f>
      </c>
      <c r="J230" s="226">
        <f>'申込一覧表（男）'!L236</f>
        <v>0</v>
      </c>
      <c r="K230" s="227">
        <f>'申込一覧表（男）'!M236</f>
        <v>0</v>
      </c>
      <c r="L230" s="226">
        <f>'申込一覧表（男）'!T236</f>
      </c>
      <c r="M230" s="226">
        <f>'申込一覧表（男）'!P236</f>
        <v>0</v>
      </c>
      <c r="N230" s="227">
        <f>'申込一覧表（男）'!Q236</f>
        <v>0</v>
      </c>
    </row>
    <row r="231" spans="1:14" ht="12.75">
      <c r="A231" s="1">
        <f>'申込一覧表（男）'!B237</f>
      </c>
      <c r="B231" s="60">
        <f>'申込一覧表（男）'!C237</f>
        <v>0</v>
      </c>
      <c r="C231">
        <f>'申込一覧表（男）'!E237</f>
        <v>0</v>
      </c>
      <c r="D231" s="63">
        <f>'申込一覧表（男）'!G237</f>
      </c>
      <c r="E231" s="254">
        <f>'申込一覧表（男）'!H237</f>
        <v>0</v>
      </c>
      <c r="F231" s="226">
        <f>'申込一覧表（男）'!F237</f>
        <v>0</v>
      </c>
      <c r="G231" s="68">
        <f>'申込一覧表（男）'!I237</f>
        <v>0</v>
      </c>
      <c r="H231" s="63">
        <f>'申込一覧表（男）'!R237</f>
        <v>0</v>
      </c>
      <c r="I231" s="69">
        <f>'申込一覧表（男）'!S237</f>
      </c>
      <c r="J231" s="226">
        <f>'申込一覧表（男）'!L237</f>
        <v>0</v>
      </c>
      <c r="K231" s="227">
        <f>'申込一覧表（男）'!M237</f>
        <v>0</v>
      </c>
      <c r="L231" s="226">
        <f>'申込一覧表（男）'!T237</f>
      </c>
      <c r="M231" s="226">
        <f>'申込一覧表（男）'!P237</f>
        <v>0</v>
      </c>
      <c r="N231" s="227">
        <f>'申込一覧表（男）'!Q237</f>
        <v>0</v>
      </c>
    </row>
    <row r="232" spans="1:14" ht="12.75">
      <c r="A232" s="1">
        <f>'申込一覧表（男）'!B238</f>
      </c>
      <c r="B232" s="60">
        <f>'申込一覧表（男）'!C238</f>
        <v>0</v>
      </c>
      <c r="C232">
        <f>'申込一覧表（男）'!E238</f>
        <v>0</v>
      </c>
      <c r="D232" s="63">
        <f>'申込一覧表（男）'!G238</f>
      </c>
      <c r="E232" s="254">
        <f>'申込一覧表（男）'!H238</f>
        <v>0</v>
      </c>
      <c r="F232" s="226">
        <f>'申込一覧表（男）'!F238</f>
        <v>0</v>
      </c>
      <c r="G232" s="68">
        <f>'申込一覧表（男）'!I238</f>
        <v>0</v>
      </c>
      <c r="H232" s="63">
        <f>'申込一覧表（男）'!R238</f>
        <v>0</v>
      </c>
      <c r="I232" s="69">
        <f>'申込一覧表（男）'!S238</f>
      </c>
      <c r="J232" s="226">
        <f>'申込一覧表（男）'!L238</f>
        <v>0</v>
      </c>
      <c r="K232" s="227">
        <f>'申込一覧表（男）'!M238</f>
        <v>0</v>
      </c>
      <c r="L232" s="226">
        <f>'申込一覧表（男）'!T238</f>
      </c>
      <c r="M232" s="226">
        <f>'申込一覧表（男）'!P238</f>
        <v>0</v>
      </c>
      <c r="N232" s="227">
        <f>'申込一覧表（男）'!Q238</f>
        <v>0</v>
      </c>
    </row>
    <row r="233" spans="1:14" ht="12.75">
      <c r="A233" s="1">
        <f>'申込一覧表（男）'!B239</f>
      </c>
      <c r="B233" s="60">
        <f>'申込一覧表（男）'!C239</f>
        <v>0</v>
      </c>
      <c r="C233">
        <f>'申込一覧表（男）'!E239</f>
        <v>0</v>
      </c>
      <c r="D233" s="63">
        <f>'申込一覧表（男）'!G239</f>
      </c>
      <c r="E233" s="254">
        <f>'申込一覧表（男）'!H239</f>
        <v>0</v>
      </c>
      <c r="F233" s="226">
        <f>'申込一覧表（男）'!F239</f>
        <v>0</v>
      </c>
      <c r="G233" s="68">
        <f>'申込一覧表（男）'!I239</f>
        <v>0</v>
      </c>
      <c r="H233" s="63">
        <f>'申込一覧表（男）'!R239</f>
        <v>0</v>
      </c>
      <c r="I233" s="69">
        <f>'申込一覧表（男）'!S239</f>
      </c>
      <c r="J233" s="226">
        <f>'申込一覧表（男）'!L239</f>
        <v>0</v>
      </c>
      <c r="K233" s="227">
        <f>'申込一覧表（男）'!M239</f>
        <v>0</v>
      </c>
      <c r="L233" s="226">
        <f>'申込一覧表（男）'!T239</f>
      </c>
      <c r="M233" s="226">
        <f>'申込一覧表（男）'!P239</f>
        <v>0</v>
      </c>
      <c r="N233" s="227">
        <f>'申込一覧表（男）'!Q239</f>
        <v>0</v>
      </c>
    </row>
    <row r="234" spans="1:14" ht="12.75">
      <c r="A234" s="1">
        <f>'申込一覧表（男）'!B240</f>
      </c>
      <c r="B234" s="60">
        <f>'申込一覧表（男）'!C240</f>
        <v>0</v>
      </c>
      <c r="C234">
        <f>'申込一覧表（男）'!E240</f>
        <v>0</v>
      </c>
      <c r="D234" s="63">
        <f>'申込一覧表（男）'!G240</f>
      </c>
      <c r="E234" s="254">
        <f>'申込一覧表（男）'!H240</f>
        <v>0</v>
      </c>
      <c r="F234" s="226">
        <f>'申込一覧表（男）'!F240</f>
        <v>0</v>
      </c>
      <c r="G234" s="68">
        <f>'申込一覧表（男）'!I240</f>
        <v>0</v>
      </c>
      <c r="H234" s="63">
        <f>'申込一覧表（男）'!R240</f>
        <v>0</v>
      </c>
      <c r="I234" s="69">
        <f>'申込一覧表（男）'!S240</f>
      </c>
      <c r="J234" s="226">
        <f>'申込一覧表（男）'!L240</f>
        <v>0</v>
      </c>
      <c r="K234" s="227">
        <f>'申込一覧表（男）'!M240</f>
        <v>0</v>
      </c>
      <c r="L234" s="226">
        <f>'申込一覧表（男）'!T240</f>
      </c>
      <c r="M234" s="226">
        <f>'申込一覧表（男）'!P240</f>
        <v>0</v>
      </c>
      <c r="N234" s="227">
        <f>'申込一覧表（男）'!Q240</f>
        <v>0</v>
      </c>
    </row>
    <row r="235" spans="1:14" ht="12.75">
      <c r="A235" s="1">
        <f>'申込一覧表（男）'!B241</f>
      </c>
      <c r="B235" s="60">
        <f>'申込一覧表（男）'!C241</f>
        <v>0</v>
      </c>
      <c r="C235">
        <f>'申込一覧表（男）'!E241</f>
        <v>0</v>
      </c>
      <c r="D235" s="63">
        <f>'申込一覧表（男）'!G241</f>
      </c>
      <c r="E235" s="254">
        <f>'申込一覧表（男）'!H241</f>
        <v>0</v>
      </c>
      <c r="F235" s="226">
        <f>'申込一覧表（男）'!F241</f>
        <v>0</v>
      </c>
      <c r="G235" s="68">
        <f>'申込一覧表（男）'!I241</f>
        <v>0</v>
      </c>
      <c r="H235" s="63">
        <f>'申込一覧表（男）'!R241</f>
        <v>0</v>
      </c>
      <c r="I235" s="69">
        <f>'申込一覧表（男）'!S241</f>
      </c>
      <c r="J235" s="226">
        <f>'申込一覧表（男）'!L241</f>
        <v>0</v>
      </c>
      <c r="K235" s="227">
        <f>'申込一覧表（男）'!M241</f>
        <v>0</v>
      </c>
      <c r="L235" s="226">
        <f>'申込一覧表（男）'!T241</f>
      </c>
      <c r="M235" s="226">
        <f>'申込一覧表（男）'!P241</f>
        <v>0</v>
      </c>
      <c r="N235" s="227">
        <f>'申込一覧表（男）'!Q241</f>
        <v>0</v>
      </c>
    </row>
    <row r="236" spans="1:14" ht="12.75">
      <c r="A236" s="1">
        <f>'申込一覧表（男）'!B242</f>
      </c>
      <c r="B236" s="60">
        <f>'申込一覧表（男）'!C242</f>
        <v>0</v>
      </c>
      <c r="C236">
        <f>'申込一覧表（男）'!E242</f>
        <v>0</v>
      </c>
      <c r="D236" s="63">
        <f>'申込一覧表（男）'!G242</f>
      </c>
      <c r="E236" s="254">
        <f>'申込一覧表（男）'!H242</f>
        <v>0</v>
      </c>
      <c r="F236" s="226">
        <f>'申込一覧表（男）'!F242</f>
        <v>0</v>
      </c>
      <c r="G236" s="68">
        <f>'申込一覧表（男）'!I242</f>
        <v>0</v>
      </c>
      <c r="H236" s="63">
        <f>'申込一覧表（男）'!R242</f>
        <v>0</v>
      </c>
      <c r="I236" s="69">
        <f>'申込一覧表（男）'!S242</f>
      </c>
      <c r="J236" s="226">
        <f>'申込一覧表（男）'!L242</f>
        <v>0</v>
      </c>
      <c r="K236" s="227">
        <f>'申込一覧表（男）'!M242</f>
        <v>0</v>
      </c>
      <c r="L236" s="226">
        <f>'申込一覧表（男）'!T242</f>
      </c>
      <c r="M236" s="226">
        <f>'申込一覧表（男）'!P242</f>
        <v>0</v>
      </c>
      <c r="N236" s="227">
        <f>'申込一覧表（男）'!Q242</f>
        <v>0</v>
      </c>
    </row>
    <row r="237" spans="1:14" ht="12.75">
      <c r="A237" s="1">
        <f>'申込一覧表（男）'!B243</f>
      </c>
      <c r="B237" s="60">
        <f>'申込一覧表（男）'!C243</f>
        <v>0</v>
      </c>
      <c r="C237">
        <f>'申込一覧表（男）'!E243</f>
        <v>0</v>
      </c>
      <c r="D237" s="63">
        <f>'申込一覧表（男）'!G243</f>
      </c>
      <c r="E237" s="254">
        <f>'申込一覧表（男）'!H243</f>
        <v>0</v>
      </c>
      <c r="F237" s="226">
        <f>'申込一覧表（男）'!F243</f>
        <v>0</v>
      </c>
      <c r="G237" s="68">
        <f>'申込一覧表（男）'!I243</f>
        <v>0</v>
      </c>
      <c r="H237" s="63">
        <f>'申込一覧表（男）'!R243</f>
        <v>0</v>
      </c>
      <c r="I237" s="69">
        <f>'申込一覧表（男）'!S243</f>
      </c>
      <c r="J237" s="226">
        <f>'申込一覧表（男）'!L243</f>
        <v>0</v>
      </c>
      <c r="K237" s="227">
        <f>'申込一覧表（男）'!M243</f>
        <v>0</v>
      </c>
      <c r="L237" s="226">
        <f>'申込一覧表（男）'!T243</f>
      </c>
      <c r="M237" s="226">
        <f>'申込一覧表（男）'!P243</f>
        <v>0</v>
      </c>
      <c r="N237" s="227">
        <f>'申込一覧表（男）'!Q243</f>
        <v>0</v>
      </c>
    </row>
    <row r="238" spans="1:14" ht="12.75">
      <c r="A238" s="1">
        <f>'申込一覧表（男）'!B244</f>
      </c>
      <c r="B238" s="60">
        <f>'申込一覧表（男）'!C244</f>
        <v>0</v>
      </c>
      <c r="C238">
        <f>'申込一覧表（男）'!E244</f>
        <v>0</v>
      </c>
      <c r="D238" s="63">
        <f>'申込一覧表（男）'!G244</f>
      </c>
      <c r="E238" s="254">
        <f>'申込一覧表（男）'!H244</f>
        <v>0</v>
      </c>
      <c r="F238" s="226">
        <f>'申込一覧表（男）'!F244</f>
        <v>0</v>
      </c>
      <c r="G238" s="68">
        <f>'申込一覧表（男）'!I244</f>
        <v>0</v>
      </c>
      <c r="H238" s="63">
        <f>'申込一覧表（男）'!R244</f>
        <v>0</v>
      </c>
      <c r="I238" s="69">
        <f>'申込一覧表（男）'!S244</f>
      </c>
      <c r="J238" s="226">
        <f>'申込一覧表（男）'!L244</f>
        <v>0</v>
      </c>
      <c r="K238" s="227">
        <f>'申込一覧表（男）'!M244</f>
        <v>0</v>
      </c>
      <c r="L238" s="226">
        <f>'申込一覧表（男）'!T244</f>
      </c>
      <c r="M238" s="226">
        <f>'申込一覧表（男）'!P244</f>
        <v>0</v>
      </c>
      <c r="N238" s="227">
        <f>'申込一覧表（男）'!Q244</f>
        <v>0</v>
      </c>
    </row>
    <row r="239" spans="1:14" ht="12.75">
      <c r="A239" s="1">
        <f>'申込一覧表（男）'!B245</f>
      </c>
      <c r="B239" s="60">
        <f>'申込一覧表（男）'!C245</f>
        <v>0</v>
      </c>
      <c r="C239">
        <f>'申込一覧表（男）'!E245</f>
        <v>0</v>
      </c>
      <c r="D239" s="63">
        <f>'申込一覧表（男）'!G245</f>
      </c>
      <c r="E239" s="254">
        <f>'申込一覧表（男）'!H245</f>
        <v>0</v>
      </c>
      <c r="F239" s="226">
        <f>'申込一覧表（男）'!F245</f>
        <v>0</v>
      </c>
      <c r="G239" s="68">
        <f>'申込一覧表（男）'!I245</f>
        <v>0</v>
      </c>
      <c r="H239" s="63">
        <f>'申込一覧表（男）'!R245</f>
        <v>0</v>
      </c>
      <c r="I239" s="69">
        <f>'申込一覧表（男）'!S245</f>
      </c>
      <c r="J239" s="226">
        <f>'申込一覧表（男）'!L245</f>
        <v>0</v>
      </c>
      <c r="K239" s="227">
        <f>'申込一覧表（男）'!M245</f>
        <v>0</v>
      </c>
      <c r="L239" s="226">
        <f>'申込一覧表（男）'!T245</f>
      </c>
      <c r="M239" s="226">
        <f>'申込一覧表（男）'!P245</f>
        <v>0</v>
      </c>
      <c r="N239" s="227">
        <f>'申込一覧表（男）'!Q245</f>
        <v>0</v>
      </c>
    </row>
    <row r="240" spans="1:14" ht="12.75">
      <c r="A240" s="1">
        <f>'申込一覧表（男）'!B246</f>
      </c>
      <c r="B240" s="60">
        <f>'申込一覧表（男）'!C246</f>
        <v>0</v>
      </c>
      <c r="C240">
        <f>'申込一覧表（男）'!E246</f>
        <v>0</v>
      </c>
      <c r="D240" s="63">
        <f>'申込一覧表（男）'!G246</f>
      </c>
      <c r="E240" s="254">
        <f>'申込一覧表（男）'!H246</f>
        <v>0</v>
      </c>
      <c r="F240" s="226">
        <f>'申込一覧表（男）'!F246</f>
        <v>0</v>
      </c>
      <c r="G240" s="68">
        <f>'申込一覧表（男）'!I246</f>
        <v>0</v>
      </c>
      <c r="H240" s="63">
        <f>'申込一覧表（男）'!R246</f>
        <v>0</v>
      </c>
      <c r="I240" s="69">
        <f>'申込一覧表（男）'!S246</f>
      </c>
      <c r="J240" s="226">
        <f>'申込一覧表（男）'!L246</f>
        <v>0</v>
      </c>
      <c r="K240" s="227">
        <f>'申込一覧表（男）'!M246</f>
        <v>0</v>
      </c>
      <c r="L240" s="226">
        <f>'申込一覧表（男）'!T246</f>
      </c>
      <c r="M240" s="226">
        <f>'申込一覧表（男）'!P246</f>
        <v>0</v>
      </c>
      <c r="N240" s="227">
        <f>'申込一覧表（男）'!Q246</f>
        <v>0</v>
      </c>
    </row>
    <row r="241" spans="1:14" ht="12.75">
      <c r="A241" s="1">
        <f>'申込一覧表（男）'!B247</f>
      </c>
      <c r="B241" s="60">
        <f>'申込一覧表（男）'!C247</f>
        <v>0</v>
      </c>
      <c r="C241">
        <f>'申込一覧表（男）'!E247</f>
        <v>0</v>
      </c>
      <c r="D241" s="63">
        <f>'申込一覧表（男）'!G247</f>
      </c>
      <c r="E241" s="254">
        <f>'申込一覧表（男）'!H247</f>
        <v>0</v>
      </c>
      <c r="F241" s="226">
        <f>'申込一覧表（男）'!F247</f>
        <v>0</v>
      </c>
      <c r="G241" s="68">
        <f>'申込一覧表（男）'!I247</f>
        <v>0</v>
      </c>
      <c r="H241" s="63">
        <f>'申込一覧表（男）'!R247</f>
        <v>0</v>
      </c>
      <c r="I241" s="69">
        <f>'申込一覧表（男）'!S247</f>
      </c>
      <c r="J241" s="226">
        <f>'申込一覧表（男）'!L247</f>
        <v>0</v>
      </c>
      <c r="K241" s="227">
        <f>'申込一覧表（男）'!M247</f>
        <v>0</v>
      </c>
      <c r="L241" s="226">
        <f>'申込一覧表（男）'!T247</f>
      </c>
      <c r="M241" s="226">
        <f>'申込一覧表（男）'!P247</f>
        <v>0</v>
      </c>
      <c r="N241" s="227">
        <f>'申込一覧表（男）'!Q247</f>
        <v>0</v>
      </c>
    </row>
    <row r="242" spans="1:14" ht="12.75">
      <c r="A242" s="1">
        <f>'申込一覧表（男）'!B248</f>
      </c>
      <c r="B242" s="60">
        <f>'申込一覧表（男）'!C248</f>
        <v>0</v>
      </c>
      <c r="C242">
        <f>'申込一覧表（男）'!E248</f>
        <v>0</v>
      </c>
      <c r="D242" s="63">
        <f>'申込一覧表（男）'!G248</f>
      </c>
      <c r="E242" s="254">
        <f>'申込一覧表（男）'!H248</f>
        <v>0</v>
      </c>
      <c r="F242" s="226">
        <f>'申込一覧表（男）'!F248</f>
        <v>0</v>
      </c>
      <c r="G242" s="68">
        <f>'申込一覧表（男）'!I248</f>
        <v>0</v>
      </c>
      <c r="H242" s="63">
        <f>'申込一覧表（男）'!R248</f>
        <v>0</v>
      </c>
      <c r="I242" s="69">
        <f>'申込一覧表（男）'!S248</f>
      </c>
      <c r="J242" s="226">
        <f>'申込一覧表（男）'!L248</f>
        <v>0</v>
      </c>
      <c r="K242" s="227">
        <f>'申込一覧表（男）'!M248</f>
        <v>0</v>
      </c>
      <c r="L242" s="226">
        <f>'申込一覧表（男）'!T248</f>
      </c>
      <c r="M242" s="226">
        <f>'申込一覧表（男）'!P248</f>
        <v>0</v>
      </c>
      <c r="N242" s="227">
        <f>'申込一覧表（男）'!Q248</f>
        <v>0</v>
      </c>
    </row>
    <row r="243" spans="1:14" ht="12.75">
      <c r="A243" s="1">
        <f>'申込一覧表（男）'!B249</f>
      </c>
      <c r="B243" s="60">
        <f>'申込一覧表（男）'!C249</f>
        <v>0</v>
      </c>
      <c r="C243">
        <f>'申込一覧表（男）'!E249</f>
        <v>0</v>
      </c>
      <c r="D243" s="63">
        <f>'申込一覧表（男）'!G249</f>
      </c>
      <c r="E243" s="254">
        <f>'申込一覧表（男）'!H249</f>
        <v>0</v>
      </c>
      <c r="F243" s="226">
        <f>'申込一覧表（男）'!F249</f>
        <v>0</v>
      </c>
      <c r="G243" s="68">
        <f>'申込一覧表（男）'!I249</f>
        <v>0</v>
      </c>
      <c r="H243" s="63">
        <f>'申込一覧表（男）'!R249</f>
        <v>0</v>
      </c>
      <c r="I243" s="69">
        <f>'申込一覧表（男）'!S249</f>
      </c>
      <c r="J243" s="226">
        <f>'申込一覧表（男）'!L249</f>
        <v>0</v>
      </c>
      <c r="K243" s="227">
        <f>'申込一覧表（男）'!M249</f>
        <v>0</v>
      </c>
      <c r="L243" s="226">
        <f>'申込一覧表（男）'!T249</f>
      </c>
      <c r="M243" s="226">
        <f>'申込一覧表（男）'!P249</f>
        <v>0</v>
      </c>
      <c r="N243" s="227">
        <f>'申込一覧表（男）'!Q249</f>
        <v>0</v>
      </c>
    </row>
    <row r="244" spans="1:14" ht="12.75">
      <c r="A244" s="1">
        <f>'申込一覧表（男）'!B250</f>
      </c>
      <c r="B244" s="60">
        <f>'申込一覧表（男）'!C250</f>
        <v>0</v>
      </c>
      <c r="C244">
        <f>'申込一覧表（男）'!E250</f>
        <v>0</v>
      </c>
      <c r="D244" s="63">
        <f>'申込一覧表（男）'!G250</f>
      </c>
      <c r="E244" s="254">
        <f>'申込一覧表（男）'!H250</f>
        <v>0</v>
      </c>
      <c r="F244" s="226">
        <f>'申込一覧表（男）'!F250</f>
        <v>0</v>
      </c>
      <c r="G244" s="68">
        <f>'申込一覧表（男）'!I250</f>
        <v>0</v>
      </c>
      <c r="H244" s="63">
        <f>'申込一覧表（男）'!R250</f>
        <v>0</v>
      </c>
      <c r="I244" s="69">
        <f>'申込一覧表（男）'!S250</f>
      </c>
      <c r="J244" s="226">
        <f>'申込一覧表（男）'!L250</f>
        <v>0</v>
      </c>
      <c r="K244" s="227">
        <f>'申込一覧表（男）'!M250</f>
        <v>0</v>
      </c>
      <c r="L244" s="226">
        <f>'申込一覧表（男）'!T250</f>
      </c>
      <c r="M244" s="226">
        <f>'申込一覧表（男）'!P250</f>
        <v>0</v>
      </c>
      <c r="N244" s="227">
        <f>'申込一覧表（男）'!Q250</f>
        <v>0</v>
      </c>
    </row>
    <row r="245" spans="1:14" ht="12.75">
      <c r="A245" s="1">
        <f>'申込一覧表（男）'!B251</f>
      </c>
      <c r="B245" s="60">
        <f>'申込一覧表（男）'!C251</f>
        <v>0</v>
      </c>
      <c r="C245">
        <f>'申込一覧表（男）'!E251</f>
        <v>0</v>
      </c>
      <c r="D245" s="63">
        <f>'申込一覧表（男）'!G251</f>
      </c>
      <c r="E245" s="254">
        <f>'申込一覧表（男）'!H251</f>
        <v>0</v>
      </c>
      <c r="F245" s="226">
        <f>'申込一覧表（男）'!F251</f>
        <v>0</v>
      </c>
      <c r="G245" s="68">
        <f>'申込一覧表（男）'!I251</f>
        <v>0</v>
      </c>
      <c r="H245" s="63">
        <f>'申込一覧表（男）'!R251</f>
        <v>0</v>
      </c>
      <c r="I245" s="69">
        <f>'申込一覧表（男）'!S251</f>
      </c>
      <c r="J245" s="226">
        <f>'申込一覧表（男）'!L251</f>
        <v>0</v>
      </c>
      <c r="K245" s="227">
        <f>'申込一覧表（男）'!M251</f>
        <v>0</v>
      </c>
      <c r="L245" s="226">
        <f>'申込一覧表（男）'!T251</f>
      </c>
      <c r="M245" s="226">
        <f>'申込一覧表（男）'!P251</f>
        <v>0</v>
      </c>
      <c r="N245" s="227">
        <f>'申込一覧表（男）'!Q251</f>
        <v>0</v>
      </c>
    </row>
    <row r="246" spans="1:14" ht="12.75">
      <c r="A246" s="1">
        <f>'申込一覧表（男）'!B252</f>
      </c>
      <c r="B246" s="60">
        <f>'申込一覧表（男）'!C252</f>
        <v>0</v>
      </c>
      <c r="C246">
        <f>'申込一覧表（男）'!E252</f>
        <v>0</v>
      </c>
      <c r="D246" s="63">
        <f>'申込一覧表（男）'!G252</f>
      </c>
      <c r="E246" s="254">
        <f>'申込一覧表（男）'!H252</f>
        <v>0</v>
      </c>
      <c r="F246" s="226">
        <f>'申込一覧表（男）'!F252</f>
        <v>0</v>
      </c>
      <c r="G246" s="68">
        <f>'申込一覧表（男）'!I252</f>
        <v>0</v>
      </c>
      <c r="H246" s="63">
        <f>'申込一覧表（男）'!R252</f>
        <v>0</v>
      </c>
      <c r="I246" s="69">
        <f>'申込一覧表（男）'!S252</f>
      </c>
      <c r="J246" s="226">
        <f>'申込一覧表（男）'!L252</f>
        <v>0</v>
      </c>
      <c r="K246" s="227">
        <f>'申込一覧表（男）'!M252</f>
        <v>0</v>
      </c>
      <c r="L246" s="226">
        <f>'申込一覧表（男）'!T252</f>
      </c>
      <c r="M246" s="226">
        <f>'申込一覧表（男）'!P252</f>
        <v>0</v>
      </c>
      <c r="N246" s="227">
        <f>'申込一覧表（男）'!Q252</f>
        <v>0</v>
      </c>
    </row>
    <row r="247" spans="1:14" ht="12.75">
      <c r="A247" s="1">
        <f>'申込一覧表（男）'!B253</f>
      </c>
      <c r="B247" s="60">
        <f>'申込一覧表（男）'!C253</f>
        <v>0</v>
      </c>
      <c r="C247">
        <f>'申込一覧表（男）'!E253</f>
        <v>0</v>
      </c>
      <c r="D247" s="63">
        <f>'申込一覧表（男）'!G253</f>
      </c>
      <c r="E247" s="254">
        <f>'申込一覧表（男）'!H253</f>
        <v>0</v>
      </c>
      <c r="F247" s="226">
        <f>'申込一覧表（男）'!F253</f>
        <v>0</v>
      </c>
      <c r="G247" s="68">
        <f>'申込一覧表（男）'!I253</f>
        <v>0</v>
      </c>
      <c r="H247" s="63">
        <f>'申込一覧表（男）'!R253</f>
        <v>0</v>
      </c>
      <c r="I247" s="69">
        <f>'申込一覧表（男）'!S253</f>
      </c>
      <c r="J247" s="226">
        <f>'申込一覧表（男）'!L253</f>
        <v>0</v>
      </c>
      <c r="K247" s="227">
        <f>'申込一覧表（男）'!M253</f>
        <v>0</v>
      </c>
      <c r="L247" s="226">
        <f>'申込一覧表（男）'!T253</f>
      </c>
      <c r="M247" s="226">
        <f>'申込一覧表（男）'!P253</f>
        <v>0</v>
      </c>
      <c r="N247" s="227">
        <f>'申込一覧表（男）'!Q253</f>
        <v>0</v>
      </c>
    </row>
    <row r="248" spans="1:14" ht="12.75">
      <c r="A248" s="1">
        <f>'申込一覧表（男）'!B254</f>
      </c>
      <c r="B248" s="60">
        <f>'申込一覧表（男）'!C254</f>
        <v>0</v>
      </c>
      <c r="C248">
        <f>'申込一覧表（男）'!E254</f>
        <v>0</v>
      </c>
      <c r="D248" s="63">
        <f>'申込一覧表（男）'!G254</f>
      </c>
      <c r="E248" s="254">
        <f>'申込一覧表（男）'!H254</f>
        <v>0</v>
      </c>
      <c r="F248" s="226">
        <f>'申込一覧表（男）'!F254</f>
        <v>0</v>
      </c>
      <c r="G248" s="68">
        <f>'申込一覧表（男）'!I254</f>
        <v>0</v>
      </c>
      <c r="H248" s="63">
        <f>'申込一覧表（男）'!R254</f>
        <v>0</v>
      </c>
      <c r="I248" s="69">
        <f>'申込一覧表（男）'!S254</f>
      </c>
      <c r="J248" s="226">
        <f>'申込一覧表（男）'!L254</f>
        <v>0</v>
      </c>
      <c r="K248" s="227">
        <f>'申込一覧表（男）'!M254</f>
        <v>0</v>
      </c>
      <c r="L248" s="226">
        <f>'申込一覧表（男）'!T254</f>
      </c>
      <c r="M248" s="226">
        <f>'申込一覧表（男）'!P254</f>
        <v>0</v>
      </c>
      <c r="N248" s="227">
        <f>'申込一覧表（男）'!Q254</f>
        <v>0</v>
      </c>
    </row>
    <row r="249" spans="1:14" ht="12.75">
      <c r="A249" s="1">
        <f>'申込一覧表（男）'!B255</f>
      </c>
      <c r="B249" s="60">
        <f>'申込一覧表（男）'!C255</f>
        <v>0</v>
      </c>
      <c r="C249">
        <f>'申込一覧表（男）'!E255</f>
        <v>0</v>
      </c>
      <c r="D249" s="63">
        <f>'申込一覧表（男）'!G255</f>
      </c>
      <c r="E249" s="254">
        <f>'申込一覧表（男）'!H255</f>
        <v>0</v>
      </c>
      <c r="F249" s="226">
        <f>'申込一覧表（男）'!F255</f>
        <v>0</v>
      </c>
      <c r="G249" s="68">
        <f>'申込一覧表（男）'!I255</f>
        <v>0</v>
      </c>
      <c r="H249" s="63">
        <f>'申込一覧表（男）'!R255</f>
        <v>0</v>
      </c>
      <c r="I249" s="69">
        <f>'申込一覧表（男）'!S255</f>
      </c>
      <c r="J249" s="226">
        <f>'申込一覧表（男）'!L255</f>
        <v>0</v>
      </c>
      <c r="K249" s="227">
        <f>'申込一覧表（男）'!M255</f>
        <v>0</v>
      </c>
      <c r="L249" s="226">
        <f>'申込一覧表（男）'!T255</f>
      </c>
      <c r="M249" s="226">
        <f>'申込一覧表（男）'!P255</f>
        <v>0</v>
      </c>
      <c r="N249" s="227">
        <f>'申込一覧表（男）'!Q255</f>
        <v>0</v>
      </c>
    </row>
    <row r="250" spans="1:14" ht="12.75">
      <c r="A250" s="1">
        <f>'申込一覧表（男）'!B256</f>
      </c>
      <c r="B250" s="60">
        <f>'申込一覧表（男）'!C256</f>
        <v>0</v>
      </c>
      <c r="C250">
        <f>'申込一覧表（男）'!E256</f>
        <v>0</v>
      </c>
      <c r="D250" s="63">
        <f>'申込一覧表（男）'!G256</f>
      </c>
      <c r="E250" s="254">
        <f>'申込一覧表（男）'!H256</f>
        <v>0</v>
      </c>
      <c r="F250" s="226">
        <f>'申込一覧表（男）'!F256</f>
        <v>0</v>
      </c>
      <c r="G250" s="68">
        <f>'申込一覧表（男）'!I256</f>
        <v>0</v>
      </c>
      <c r="H250" s="63">
        <f>'申込一覧表（男）'!R256</f>
        <v>0</v>
      </c>
      <c r="I250" s="69">
        <f>'申込一覧表（男）'!S256</f>
      </c>
      <c r="J250" s="226">
        <f>'申込一覧表（男）'!L256</f>
        <v>0</v>
      </c>
      <c r="K250" s="227">
        <f>'申込一覧表（男）'!M256</f>
        <v>0</v>
      </c>
      <c r="L250" s="226">
        <f>'申込一覧表（男）'!T256</f>
      </c>
      <c r="M250" s="226">
        <f>'申込一覧表（男）'!P256</f>
        <v>0</v>
      </c>
      <c r="N250" s="227">
        <f>'申込一覧表（男）'!Q256</f>
        <v>0</v>
      </c>
    </row>
    <row r="251" spans="1:14" ht="12.75">
      <c r="A251" s="1">
        <f>'申込一覧表（男）'!B257</f>
      </c>
      <c r="B251" s="60">
        <f>'申込一覧表（男）'!C257</f>
        <v>0</v>
      </c>
      <c r="C251">
        <f>'申込一覧表（男）'!E257</f>
        <v>0</v>
      </c>
      <c r="D251" s="63">
        <f>'申込一覧表（男）'!G257</f>
      </c>
      <c r="E251" s="254">
        <f>'申込一覧表（男）'!H257</f>
        <v>0</v>
      </c>
      <c r="F251" s="226">
        <f>'申込一覧表（男）'!F257</f>
        <v>0</v>
      </c>
      <c r="G251" s="68">
        <f>'申込一覧表（男）'!I257</f>
        <v>0</v>
      </c>
      <c r="H251" s="63">
        <f>'申込一覧表（男）'!R257</f>
        <v>0</v>
      </c>
      <c r="I251" s="69">
        <f>'申込一覧表（男）'!S257</f>
      </c>
      <c r="J251" s="226">
        <f>'申込一覧表（男）'!L257</f>
        <v>0</v>
      </c>
      <c r="K251" s="227">
        <f>'申込一覧表（男）'!M257</f>
        <v>0</v>
      </c>
      <c r="L251" s="226">
        <f>'申込一覧表（男）'!T257</f>
      </c>
      <c r="M251" s="226">
        <f>'申込一覧表（男）'!P257</f>
        <v>0</v>
      </c>
      <c r="N251" s="227">
        <f>'申込一覧表（男）'!Q257</f>
        <v>0</v>
      </c>
    </row>
    <row r="252" spans="1:14" ht="12.75">
      <c r="A252" s="1">
        <f>'申込一覧表（男）'!B258</f>
      </c>
      <c r="B252" s="60">
        <f>'申込一覧表（男）'!C258</f>
        <v>0</v>
      </c>
      <c r="C252">
        <f>'申込一覧表（男）'!E258</f>
        <v>0</v>
      </c>
      <c r="D252" s="63">
        <f>'申込一覧表（男）'!G258</f>
      </c>
      <c r="E252" s="254">
        <f>'申込一覧表（男）'!H258</f>
        <v>0</v>
      </c>
      <c r="F252" s="226">
        <f>'申込一覧表（男）'!F258</f>
        <v>0</v>
      </c>
      <c r="G252" s="68">
        <f>'申込一覧表（男）'!I258</f>
        <v>0</v>
      </c>
      <c r="H252" s="63">
        <f>'申込一覧表（男）'!R258</f>
        <v>0</v>
      </c>
      <c r="I252" s="69">
        <f>'申込一覧表（男）'!S258</f>
      </c>
      <c r="J252" s="226">
        <f>'申込一覧表（男）'!L258</f>
        <v>0</v>
      </c>
      <c r="K252" s="227">
        <f>'申込一覧表（男）'!M258</f>
        <v>0</v>
      </c>
      <c r="L252" s="226">
        <f>'申込一覧表（男）'!T258</f>
      </c>
      <c r="M252" s="226">
        <f>'申込一覧表（男）'!P258</f>
        <v>0</v>
      </c>
      <c r="N252" s="227">
        <f>'申込一覧表（男）'!Q258</f>
        <v>0</v>
      </c>
    </row>
    <row r="253" spans="1:14" ht="12.75">
      <c r="A253" s="1">
        <f>'申込一覧表（男）'!B259</f>
      </c>
      <c r="B253" s="60">
        <f>'申込一覧表（男）'!C259</f>
        <v>0</v>
      </c>
      <c r="C253">
        <f>'申込一覧表（男）'!E259</f>
        <v>0</v>
      </c>
      <c r="D253" s="63">
        <f>'申込一覧表（男）'!G259</f>
      </c>
      <c r="E253" s="254">
        <f>'申込一覧表（男）'!H259</f>
        <v>0</v>
      </c>
      <c r="F253" s="226">
        <f>'申込一覧表（男）'!F259</f>
        <v>0</v>
      </c>
      <c r="G253" s="68">
        <f>'申込一覧表（男）'!I259</f>
        <v>0</v>
      </c>
      <c r="H253" s="63">
        <f>'申込一覧表（男）'!R259</f>
        <v>0</v>
      </c>
      <c r="I253" s="69">
        <f>'申込一覧表（男）'!S259</f>
      </c>
      <c r="J253" s="226">
        <f>'申込一覧表（男）'!L259</f>
        <v>0</v>
      </c>
      <c r="K253" s="227">
        <f>'申込一覧表（男）'!M259</f>
        <v>0</v>
      </c>
      <c r="L253" s="226">
        <f>'申込一覧表（男）'!T259</f>
      </c>
      <c r="M253" s="226">
        <f>'申込一覧表（男）'!P259</f>
        <v>0</v>
      </c>
      <c r="N253" s="227">
        <f>'申込一覧表（男）'!Q259</f>
        <v>0</v>
      </c>
    </row>
    <row r="254" spans="1:14" ht="12.75">
      <c r="A254" s="1">
        <f>'申込一覧表（男）'!B260</f>
      </c>
      <c r="B254" s="60">
        <f>'申込一覧表（男）'!C260</f>
        <v>0</v>
      </c>
      <c r="C254">
        <f>'申込一覧表（男）'!E260</f>
        <v>0</v>
      </c>
      <c r="D254" s="63">
        <f>'申込一覧表（男）'!G260</f>
      </c>
      <c r="E254" s="254">
        <f>'申込一覧表（男）'!H260</f>
        <v>0</v>
      </c>
      <c r="F254" s="226">
        <f>'申込一覧表（男）'!F260</f>
        <v>0</v>
      </c>
      <c r="G254" s="68">
        <f>'申込一覧表（男）'!I260</f>
        <v>0</v>
      </c>
      <c r="H254" s="63">
        <f>'申込一覧表（男）'!R260</f>
        <v>0</v>
      </c>
      <c r="I254" s="69">
        <f>'申込一覧表（男）'!S260</f>
      </c>
      <c r="J254" s="226">
        <f>'申込一覧表（男）'!L260</f>
        <v>0</v>
      </c>
      <c r="K254" s="227">
        <f>'申込一覧表（男）'!M260</f>
        <v>0</v>
      </c>
      <c r="L254" s="226">
        <f>'申込一覧表（男）'!T260</f>
      </c>
      <c r="M254" s="226">
        <f>'申込一覧表（男）'!P260</f>
        <v>0</v>
      </c>
      <c r="N254" s="227">
        <f>'申込一覧表（男）'!Q260</f>
        <v>0</v>
      </c>
    </row>
    <row r="255" spans="1:14" ht="12.75">
      <c r="A255" s="1">
        <f>'申込一覧表（男）'!B261</f>
      </c>
      <c r="B255" s="60">
        <f>'申込一覧表（男）'!C261</f>
        <v>0</v>
      </c>
      <c r="C255">
        <f>'申込一覧表（男）'!E261</f>
        <v>0</v>
      </c>
      <c r="D255" s="63">
        <f>'申込一覧表（男）'!G261</f>
      </c>
      <c r="E255" s="254">
        <f>'申込一覧表（男）'!H261</f>
        <v>0</v>
      </c>
      <c r="F255" s="226">
        <f>'申込一覧表（男）'!F261</f>
        <v>0</v>
      </c>
      <c r="G255" s="68">
        <f>'申込一覧表（男）'!I261</f>
        <v>0</v>
      </c>
      <c r="H255" s="63">
        <f>'申込一覧表（男）'!R261</f>
        <v>0</v>
      </c>
      <c r="I255" s="69">
        <f>'申込一覧表（男）'!S261</f>
      </c>
      <c r="J255" s="226">
        <f>'申込一覧表（男）'!L261</f>
        <v>0</v>
      </c>
      <c r="K255" s="227">
        <f>'申込一覧表（男）'!M261</f>
        <v>0</v>
      </c>
      <c r="L255" s="226">
        <f>'申込一覧表（男）'!T261</f>
      </c>
      <c r="M255" s="226">
        <f>'申込一覧表（男）'!P261</f>
        <v>0</v>
      </c>
      <c r="N255" s="227">
        <f>'申込一覧表（男）'!Q261</f>
        <v>0</v>
      </c>
    </row>
    <row r="256" spans="1:14" ht="12.75">
      <c r="A256" s="1">
        <f>'申込一覧表（男）'!B262</f>
      </c>
      <c r="B256" s="60">
        <f>'申込一覧表（男）'!C262</f>
        <v>0</v>
      </c>
      <c r="C256">
        <f>'申込一覧表（男）'!E262</f>
        <v>0</v>
      </c>
      <c r="D256" s="63">
        <f>'申込一覧表（男）'!G262</f>
      </c>
      <c r="E256" s="254">
        <f>'申込一覧表（男）'!H262</f>
        <v>0</v>
      </c>
      <c r="F256" s="226">
        <f>'申込一覧表（男）'!F262</f>
        <v>0</v>
      </c>
      <c r="G256" s="68">
        <f>'申込一覧表（男）'!I262</f>
        <v>0</v>
      </c>
      <c r="H256" s="63">
        <f>'申込一覧表（男）'!R262</f>
        <v>0</v>
      </c>
      <c r="I256" s="69">
        <f>'申込一覧表（男）'!S262</f>
      </c>
      <c r="J256" s="226">
        <f>'申込一覧表（男）'!L262</f>
        <v>0</v>
      </c>
      <c r="K256" s="227">
        <f>'申込一覧表（男）'!M262</f>
        <v>0</v>
      </c>
      <c r="L256" s="226">
        <f>'申込一覧表（男）'!T262</f>
      </c>
      <c r="M256" s="226">
        <f>'申込一覧表（男）'!P262</f>
        <v>0</v>
      </c>
      <c r="N256" s="227">
        <f>'申込一覧表（男）'!Q262</f>
        <v>0</v>
      </c>
    </row>
    <row r="257" spans="1:14" ht="12.75">
      <c r="A257" s="1">
        <f>'申込一覧表（男）'!B263</f>
      </c>
      <c r="B257" s="60">
        <f>'申込一覧表（男）'!C263</f>
        <v>0</v>
      </c>
      <c r="C257">
        <f>'申込一覧表（男）'!E263</f>
        <v>0</v>
      </c>
      <c r="D257" s="63">
        <f>'申込一覧表（男）'!G263</f>
      </c>
      <c r="E257" s="254">
        <f>'申込一覧表（男）'!H263</f>
        <v>0</v>
      </c>
      <c r="F257" s="226">
        <f>'申込一覧表（男）'!F263</f>
        <v>0</v>
      </c>
      <c r="G257" s="68">
        <f>'申込一覧表（男）'!I263</f>
        <v>0</v>
      </c>
      <c r="H257" s="63">
        <f>'申込一覧表（男）'!R263</f>
        <v>0</v>
      </c>
      <c r="I257" s="69">
        <f>'申込一覧表（男）'!S263</f>
      </c>
      <c r="J257" s="226">
        <f>'申込一覧表（男）'!L263</f>
        <v>0</v>
      </c>
      <c r="K257" s="227">
        <f>'申込一覧表（男）'!M263</f>
        <v>0</v>
      </c>
      <c r="L257" s="226">
        <f>'申込一覧表（男）'!T263</f>
      </c>
      <c r="M257" s="226">
        <f>'申込一覧表（男）'!P263</f>
        <v>0</v>
      </c>
      <c r="N257" s="227">
        <f>'申込一覧表（男）'!Q263</f>
        <v>0</v>
      </c>
    </row>
    <row r="258" spans="1:14" ht="12.75">
      <c r="A258" s="1">
        <f>'申込一覧表（男）'!B264</f>
      </c>
      <c r="B258" s="60">
        <f>'申込一覧表（男）'!C264</f>
        <v>0</v>
      </c>
      <c r="C258">
        <f>'申込一覧表（男）'!E264</f>
        <v>0</v>
      </c>
      <c r="D258" s="63">
        <f>'申込一覧表（男）'!G264</f>
      </c>
      <c r="E258" s="254">
        <f>'申込一覧表（男）'!H264</f>
        <v>0</v>
      </c>
      <c r="F258" s="226">
        <f>'申込一覧表（男）'!F264</f>
        <v>0</v>
      </c>
      <c r="G258" s="68">
        <f>'申込一覧表（男）'!I264</f>
        <v>0</v>
      </c>
      <c r="H258" s="63">
        <f>'申込一覧表（男）'!R264</f>
        <v>0</v>
      </c>
      <c r="I258" s="69">
        <f>'申込一覧表（男）'!S264</f>
      </c>
      <c r="J258" s="226">
        <f>'申込一覧表（男）'!L264</f>
        <v>0</v>
      </c>
      <c r="K258" s="227">
        <f>'申込一覧表（男）'!M264</f>
        <v>0</v>
      </c>
      <c r="L258" s="226">
        <f>'申込一覧表（男）'!T264</f>
      </c>
      <c r="M258" s="226">
        <f>'申込一覧表（男）'!P264</f>
        <v>0</v>
      </c>
      <c r="N258" s="227">
        <f>'申込一覧表（男）'!Q264</f>
        <v>0</v>
      </c>
    </row>
    <row r="259" spans="1:14" ht="12.75">
      <c r="A259" s="1">
        <f>'申込一覧表（男）'!B265</f>
      </c>
      <c r="B259" s="60">
        <f>'申込一覧表（男）'!C265</f>
        <v>0</v>
      </c>
      <c r="C259">
        <f>'申込一覧表（男）'!E265</f>
        <v>0</v>
      </c>
      <c r="D259" s="63">
        <f>'申込一覧表（男）'!G265</f>
      </c>
      <c r="E259" s="254">
        <f>'申込一覧表（男）'!H265</f>
        <v>0</v>
      </c>
      <c r="F259" s="226">
        <f>'申込一覧表（男）'!F265</f>
        <v>0</v>
      </c>
      <c r="G259" s="68">
        <f>'申込一覧表（男）'!I265</f>
        <v>0</v>
      </c>
      <c r="H259" s="63">
        <f>'申込一覧表（男）'!R265</f>
        <v>0</v>
      </c>
      <c r="I259" s="69">
        <f>'申込一覧表（男）'!S265</f>
      </c>
      <c r="J259" s="226">
        <f>'申込一覧表（男）'!L265</f>
        <v>0</v>
      </c>
      <c r="K259" s="227">
        <f>'申込一覧表（男）'!M265</f>
        <v>0</v>
      </c>
      <c r="L259" s="226">
        <f>'申込一覧表（男）'!T265</f>
      </c>
      <c r="M259" s="226">
        <f>'申込一覧表（男）'!P265</f>
        <v>0</v>
      </c>
      <c r="N259" s="227">
        <f>'申込一覧表（男）'!Q265</f>
        <v>0</v>
      </c>
    </row>
    <row r="260" spans="1:14" ht="12.75">
      <c r="A260" s="1">
        <f>'申込一覧表（男）'!B266</f>
      </c>
      <c r="B260" s="60">
        <f>'申込一覧表（男）'!C266</f>
        <v>0</v>
      </c>
      <c r="C260">
        <f>'申込一覧表（男）'!E266</f>
        <v>0</v>
      </c>
      <c r="D260" s="63">
        <f>'申込一覧表（男）'!G266</f>
      </c>
      <c r="E260" s="254">
        <f>'申込一覧表（男）'!H266</f>
        <v>0</v>
      </c>
      <c r="F260" s="226">
        <f>'申込一覧表（男）'!F266</f>
        <v>0</v>
      </c>
      <c r="G260" s="68">
        <f>'申込一覧表（男）'!I266</f>
        <v>0</v>
      </c>
      <c r="H260" s="63">
        <f>'申込一覧表（男）'!R266</f>
        <v>0</v>
      </c>
      <c r="I260" s="69">
        <f>'申込一覧表（男）'!S266</f>
      </c>
      <c r="J260" s="226">
        <f>'申込一覧表（男）'!L266</f>
        <v>0</v>
      </c>
      <c r="K260" s="227">
        <f>'申込一覧表（男）'!M266</f>
        <v>0</v>
      </c>
      <c r="L260" s="226">
        <f>'申込一覧表（男）'!T266</f>
      </c>
      <c r="M260" s="226">
        <f>'申込一覧表（男）'!P266</f>
        <v>0</v>
      </c>
      <c r="N260" s="227">
        <f>'申込一覧表（男）'!Q266</f>
        <v>0</v>
      </c>
    </row>
    <row r="261" spans="1:14" ht="12.75">
      <c r="A261" s="1">
        <f>'申込一覧表（男）'!B267</f>
      </c>
      <c r="B261" s="60">
        <f>'申込一覧表（男）'!C267</f>
        <v>0</v>
      </c>
      <c r="C261">
        <f>'申込一覧表（男）'!E267</f>
        <v>0</v>
      </c>
      <c r="D261" s="63">
        <f>'申込一覧表（男）'!G267</f>
      </c>
      <c r="E261" s="254">
        <f>'申込一覧表（男）'!H267</f>
        <v>0</v>
      </c>
      <c r="F261" s="226">
        <f>'申込一覧表（男）'!F267</f>
        <v>0</v>
      </c>
      <c r="G261" s="68">
        <f>'申込一覧表（男）'!I267</f>
        <v>0</v>
      </c>
      <c r="H261" s="63">
        <f>'申込一覧表（男）'!R267</f>
        <v>0</v>
      </c>
      <c r="I261" s="69">
        <f>'申込一覧表（男）'!S267</f>
      </c>
      <c r="J261" s="226">
        <f>'申込一覧表（男）'!L267</f>
        <v>0</v>
      </c>
      <c r="K261" s="227">
        <f>'申込一覧表（男）'!M267</f>
        <v>0</v>
      </c>
      <c r="L261" s="226">
        <f>'申込一覧表（男）'!T267</f>
      </c>
      <c r="M261" s="226">
        <f>'申込一覧表（男）'!P267</f>
        <v>0</v>
      </c>
      <c r="N261" s="227">
        <f>'申込一覧表（男）'!Q267</f>
        <v>0</v>
      </c>
    </row>
    <row r="262" spans="1:14" ht="12.75">
      <c r="A262" s="1">
        <f>'申込一覧表（男）'!B268</f>
      </c>
      <c r="B262" s="60">
        <f>'申込一覧表（男）'!C268</f>
        <v>0</v>
      </c>
      <c r="C262">
        <f>'申込一覧表（男）'!E268</f>
        <v>0</v>
      </c>
      <c r="D262" s="63">
        <f>'申込一覧表（男）'!G268</f>
      </c>
      <c r="E262" s="254">
        <f>'申込一覧表（男）'!H268</f>
        <v>0</v>
      </c>
      <c r="F262" s="226">
        <f>'申込一覧表（男）'!F268</f>
        <v>0</v>
      </c>
      <c r="G262" s="68">
        <f>'申込一覧表（男）'!I268</f>
        <v>0</v>
      </c>
      <c r="H262" s="63">
        <f>'申込一覧表（男）'!R268</f>
        <v>0</v>
      </c>
      <c r="I262" s="69">
        <f>'申込一覧表（男）'!S268</f>
      </c>
      <c r="J262" s="226">
        <f>'申込一覧表（男）'!L268</f>
        <v>0</v>
      </c>
      <c r="K262" s="227">
        <f>'申込一覧表（男）'!M268</f>
        <v>0</v>
      </c>
      <c r="L262" s="226">
        <f>'申込一覧表（男）'!T268</f>
      </c>
      <c r="M262" s="226">
        <f>'申込一覧表（男）'!P268</f>
        <v>0</v>
      </c>
      <c r="N262" s="227">
        <f>'申込一覧表（男）'!Q268</f>
        <v>0</v>
      </c>
    </row>
    <row r="263" spans="1:14" ht="12.75">
      <c r="A263" s="1">
        <f>'申込一覧表（男）'!B269</f>
      </c>
      <c r="B263" s="60">
        <f>'申込一覧表（男）'!C269</f>
        <v>0</v>
      </c>
      <c r="C263">
        <f>'申込一覧表（男）'!E269</f>
        <v>0</v>
      </c>
      <c r="D263" s="63">
        <f>'申込一覧表（男）'!G269</f>
      </c>
      <c r="E263" s="254">
        <f>'申込一覧表（男）'!H269</f>
        <v>0</v>
      </c>
      <c r="F263" s="226">
        <f>'申込一覧表（男）'!F269</f>
        <v>0</v>
      </c>
      <c r="G263" s="68">
        <f>'申込一覧表（男）'!I269</f>
        <v>0</v>
      </c>
      <c r="H263" s="63">
        <f>'申込一覧表（男）'!R269</f>
        <v>0</v>
      </c>
      <c r="I263" s="69">
        <f>'申込一覧表（男）'!S269</f>
      </c>
      <c r="J263" s="226">
        <f>'申込一覧表（男）'!L269</f>
        <v>0</v>
      </c>
      <c r="K263" s="227">
        <f>'申込一覧表（男）'!M269</f>
        <v>0</v>
      </c>
      <c r="L263" s="226">
        <f>'申込一覧表（男）'!T269</f>
      </c>
      <c r="M263" s="226">
        <f>'申込一覧表（男）'!P269</f>
        <v>0</v>
      </c>
      <c r="N263" s="227">
        <f>'申込一覧表（男）'!Q269</f>
        <v>0</v>
      </c>
    </row>
    <row r="264" spans="1:14" ht="12.75">
      <c r="A264" s="1">
        <f>'申込一覧表（男）'!B270</f>
      </c>
      <c r="B264" s="60">
        <f>'申込一覧表（男）'!C270</f>
        <v>0</v>
      </c>
      <c r="C264">
        <f>'申込一覧表（男）'!E270</f>
        <v>0</v>
      </c>
      <c r="D264" s="63">
        <f>'申込一覧表（男）'!G270</f>
      </c>
      <c r="E264" s="254">
        <f>'申込一覧表（男）'!H270</f>
        <v>0</v>
      </c>
      <c r="F264" s="226">
        <f>'申込一覧表（男）'!F270</f>
        <v>0</v>
      </c>
      <c r="G264" s="68">
        <f>'申込一覧表（男）'!I270</f>
        <v>0</v>
      </c>
      <c r="H264" s="63">
        <f>'申込一覧表（男）'!R270</f>
        <v>0</v>
      </c>
      <c r="I264" s="69">
        <f>'申込一覧表（男）'!S270</f>
      </c>
      <c r="J264" s="226">
        <f>'申込一覧表（男）'!L270</f>
        <v>0</v>
      </c>
      <c r="K264" s="227">
        <f>'申込一覧表（男）'!M270</f>
        <v>0</v>
      </c>
      <c r="L264" s="226">
        <f>'申込一覧表（男）'!T270</f>
      </c>
      <c r="M264" s="226">
        <f>'申込一覧表（男）'!P270</f>
        <v>0</v>
      </c>
      <c r="N264" s="227">
        <f>'申込一覧表（男）'!Q270</f>
        <v>0</v>
      </c>
    </row>
    <row r="265" spans="1:14" ht="12.75">
      <c r="A265" s="1">
        <f>'申込一覧表（男）'!B271</f>
      </c>
      <c r="B265" s="60">
        <f>'申込一覧表（男）'!C271</f>
        <v>0</v>
      </c>
      <c r="C265">
        <f>'申込一覧表（男）'!E271</f>
        <v>0</v>
      </c>
      <c r="D265" s="63">
        <f>'申込一覧表（男）'!G271</f>
      </c>
      <c r="E265" s="254">
        <f>'申込一覧表（男）'!H271</f>
        <v>0</v>
      </c>
      <c r="F265" s="226">
        <f>'申込一覧表（男）'!F271</f>
        <v>0</v>
      </c>
      <c r="G265" s="68">
        <f>'申込一覧表（男）'!I271</f>
        <v>0</v>
      </c>
      <c r="H265" s="63">
        <f>'申込一覧表（男）'!R271</f>
        <v>0</v>
      </c>
      <c r="I265" s="69">
        <f>'申込一覧表（男）'!S271</f>
      </c>
      <c r="J265" s="226">
        <f>'申込一覧表（男）'!L271</f>
        <v>0</v>
      </c>
      <c r="K265" s="227">
        <f>'申込一覧表（男）'!M271</f>
        <v>0</v>
      </c>
      <c r="L265" s="226">
        <f>'申込一覧表（男）'!T271</f>
      </c>
      <c r="M265" s="226">
        <f>'申込一覧表（男）'!P271</f>
        <v>0</v>
      </c>
      <c r="N265" s="227">
        <f>'申込一覧表（男）'!Q271</f>
        <v>0</v>
      </c>
    </row>
    <row r="266" spans="1:14" ht="12.75">
      <c r="A266" s="1">
        <f>'申込一覧表（男）'!B272</f>
      </c>
      <c r="B266" s="60">
        <f>'申込一覧表（男）'!C272</f>
        <v>0</v>
      </c>
      <c r="C266">
        <f>'申込一覧表（男）'!E272</f>
        <v>0</v>
      </c>
      <c r="D266" s="63">
        <f>'申込一覧表（男）'!G272</f>
      </c>
      <c r="E266" s="254">
        <f>'申込一覧表（男）'!H272</f>
        <v>0</v>
      </c>
      <c r="F266" s="226">
        <f>'申込一覧表（男）'!F272</f>
        <v>0</v>
      </c>
      <c r="G266" s="68">
        <f>'申込一覧表（男）'!I272</f>
        <v>0</v>
      </c>
      <c r="H266" s="63">
        <f>'申込一覧表（男）'!R272</f>
        <v>0</v>
      </c>
      <c r="I266" s="69">
        <f>'申込一覧表（男）'!S272</f>
      </c>
      <c r="J266" s="226">
        <f>'申込一覧表（男）'!L272</f>
        <v>0</v>
      </c>
      <c r="K266" s="227">
        <f>'申込一覧表（男）'!M272</f>
        <v>0</v>
      </c>
      <c r="L266" s="226">
        <f>'申込一覧表（男）'!T272</f>
      </c>
      <c r="M266" s="226">
        <f>'申込一覧表（男）'!P272</f>
        <v>0</v>
      </c>
      <c r="N266" s="227">
        <f>'申込一覧表（男）'!Q272</f>
        <v>0</v>
      </c>
    </row>
    <row r="267" spans="1:14" ht="12.75">
      <c r="A267" s="1">
        <f>'申込一覧表（男）'!B273</f>
      </c>
      <c r="B267" s="60">
        <f>'申込一覧表（男）'!C273</f>
        <v>0</v>
      </c>
      <c r="C267">
        <f>'申込一覧表（男）'!E273</f>
        <v>0</v>
      </c>
      <c r="D267" s="63">
        <f>'申込一覧表（男）'!G273</f>
      </c>
      <c r="E267" s="254">
        <f>'申込一覧表（男）'!H273</f>
        <v>0</v>
      </c>
      <c r="F267" s="226">
        <f>'申込一覧表（男）'!F273</f>
        <v>0</v>
      </c>
      <c r="G267" s="68">
        <f>'申込一覧表（男）'!I273</f>
        <v>0</v>
      </c>
      <c r="H267" s="63">
        <f>'申込一覧表（男）'!R273</f>
        <v>0</v>
      </c>
      <c r="I267" s="69">
        <f>'申込一覧表（男）'!S273</f>
      </c>
      <c r="J267" s="226">
        <f>'申込一覧表（男）'!L273</f>
        <v>0</v>
      </c>
      <c r="K267" s="227">
        <f>'申込一覧表（男）'!M273</f>
        <v>0</v>
      </c>
      <c r="L267" s="226">
        <f>'申込一覧表（男）'!T273</f>
      </c>
      <c r="M267" s="226">
        <f>'申込一覧表（男）'!P273</f>
        <v>0</v>
      </c>
      <c r="N267" s="227">
        <f>'申込一覧表（男）'!Q273</f>
        <v>0</v>
      </c>
    </row>
    <row r="268" spans="1:14" ht="12.75">
      <c r="A268" s="1">
        <f>'申込一覧表（男）'!B274</f>
      </c>
      <c r="B268" s="60">
        <f>'申込一覧表（男）'!C274</f>
        <v>0</v>
      </c>
      <c r="C268">
        <f>'申込一覧表（男）'!E274</f>
        <v>0</v>
      </c>
      <c r="D268" s="63">
        <f>'申込一覧表（男）'!G274</f>
      </c>
      <c r="E268" s="254">
        <f>'申込一覧表（男）'!H274</f>
        <v>0</v>
      </c>
      <c r="F268" s="226">
        <f>'申込一覧表（男）'!F274</f>
        <v>0</v>
      </c>
      <c r="G268" s="68">
        <f>'申込一覧表（男）'!I274</f>
        <v>0</v>
      </c>
      <c r="H268" s="63">
        <f>'申込一覧表（男）'!R274</f>
        <v>0</v>
      </c>
      <c r="I268" s="69">
        <f>'申込一覧表（男）'!S274</f>
      </c>
      <c r="J268" s="226">
        <f>'申込一覧表（男）'!L274</f>
        <v>0</v>
      </c>
      <c r="K268" s="227">
        <f>'申込一覧表（男）'!M274</f>
        <v>0</v>
      </c>
      <c r="L268" s="226">
        <f>'申込一覧表（男）'!T274</f>
      </c>
      <c r="M268" s="226">
        <f>'申込一覧表（男）'!P274</f>
        <v>0</v>
      </c>
      <c r="N268" s="227">
        <f>'申込一覧表（男）'!Q274</f>
        <v>0</v>
      </c>
    </row>
    <row r="269" spans="1:14" ht="12.75">
      <c r="A269" s="1">
        <f>'申込一覧表（男）'!B275</f>
      </c>
      <c r="B269" s="60">
        <f>'申込一覧表（男）'!C275</f>
        <v>0</v>
      </c>
      <c r="C269">
        <f>'申込一覧表（男）'!E275</f>
        <v>0</v>
      </c>
      <c r="D269" s="63">
        <f>'申込一覧表（男）'!G275</f>
      </c>
      <c r="E269" s="254">
        <f>'申込一覧表（男）'!H275</f>
        <v>0</v>
      </c>
      <c r="F269" s="226">
        <f>'申込一覧表（男）'!F275</f>
        <v>0</v>
      </c>
      <c r="G269" s="68">
        <f>'申込一覧表（男）'!I275</f>
        <v>0</v>
      </c>
      <c r="H269" s="63">
        <f>'申込一覧表（男）'!R275</f>
        <v>0</v>
      </c>
      <c r="I269" s="69">
        <f>'申込一覧表（男）'!S275</f>
      </c>
      <c r="J269" s="226">
        <f>'申込一覧表（男）'!L275</f>
        <v>0</v>
      </c>
      <c r="K269" s="227">
        <f>'申込一覧表（男）'!M275</f>
        <v>0</v>
      </c>
      <c r="L269" s="226">
        <f>'申込一覧表（男）'!T275</f>
      </c>
      <c r="M269" s="226">
        <f>'申込一覧表（男）'!P275</f>
        <v>0</v>
      </c>
      <c r="N269" s="227">
        <f>'申込一覧表（男）'!Q275</f>
        <v>0</v>
      </c>
    </row>
    <row r="270" spans="1:14" ht="12.75">
      <c r="A270" s="1">
        <f>'申込一覧表（男）'!B276</f>
      </c>
      <c r="B270" s="60">
        <f>'申込一覧表（男）'!C276</f>
        <v>0</v>
      </c>
      <c r="C270">
        <f>'申込一覧表（男）'!E276</f>
        <v>0</v>
      </c>
      <c r="D270" s="63">
        <f>'申込一覧表（男）'!G276</f>
      </c>
      <c r="E270" s="254">
        <f>'申込一覧表（男）'!H276</f>
        <v>0</v>
      </c>
      <c r="F270" s="226">
        <f>'申込一覧表（男）'!F276</f>
        <v>0</v>
      </c>
      <c r="G270" s="68">
        <f>'申込一覧表（男）'!I276</f>
        <v>0</v>
      </c>
      <c r="H270" s="63">
        <f>'申込一覧表（男）'!R276</f>
        <v>0</v>
      </c>
      <c r="I270" s="69">
        <f>'申込一覧表（男）'!S276</f>
      </c>
      <c r="J270" s="226">
        <f>'申込一覧表（男）'!L276</f>
        <v>0</v>
      </c>
      <c r="K270" s="227">
        <f>'申込一覧表（男）'!M276</f>
        <v>0</v>
      </c>
      <c r="L270" s="226">
        <f>'申込一覧表（男）'!T276</f>
      </c>
      <c r="M270" s="226">
        <f>'申込一覧表（男）'!P276</f>
        <v>0</v>
      </c>
      <c r="N270" s="227">
        <f>'申込一覧表（男）'!Q276</f>
        <v>0</v>
      </c>
    </row>
    <row r="271" spans="1:14" ht="12.75">
      <c r="A271" s="1">
        <f>'申込一覧表（男）'!B277</f>
      </c>
      <c r="B271" s="60">
        <f>'申込一覧表（男）'!C277</f>
        <v>0</v>
      </c>
      <c r="C271">
        <f>'申込一覧表（男）'!E277</f>
        <v>0</v>
      </c>
      <c r="D271" s="63">
        <f>'申込一覧表（男）'!G277</f>
      </c>
      <c r="E271" s="254">
        <f>'申込一覧表（男）'!H277</f>
        <v>0</v>
      </c>
      <c r="F271" s="226">
        <f>'申込一覧表（男）'!F277</f>
        <v>0</v>
      </c>
      <c r="G271" s="68">
        <f>'申込一覧表（男）'!I277</f>
        <v>0</v>
      </c>
      <c r="H271" s="63">
        <f>'申込一覧表（男）'!R277</f>
        <v>0</v>
      </c>
      <c r="I271" s="69">
        <f>'申込一覧表（男）'!S277</f>
      </c>
      <c r="J271" s="226">
        <f>'申込一覧表（男）'!L277</f>
        <v>0</v>
      </c>
      <c r="K271" s="227">
        <f>'申込一覧表（男）'!M277</f>
        <v>0</v>
      </c>
      <c r="L271" s="226">
        <f>'申込一覧表（男）'!T277</f>
      </c>
      <c r="M271" s="226">
        <f>'申込一覧表（男）'!P277</f>
        <v>0</v>
      </c>
      <c r="N271" s="227">
        <f>'申込一覧表（男）'!Q277</f>
        <v>0</v>
      </c>
    </row>
    <row r="272" spans="1:14" ht="12.75">
      <c r="A272" s="1">
        <f>'申込一覧表（男）'!B278</f>
      </c>
      <c r="B272" s="60">
        <f>'申込一覧表（男）'!C278</f>
        <v>0</v>
      </c>
      <c r="C272">
        <f>'申込一覧表（男）'!E278</f>
        <v>0</v>
      </c>
      <c r="D272" s="63">
        <f>'申込一覧表（男）'!G278</f>
      </c>
      <c r="E272" s="254">
        <f>'申込一覧表（男）'!H278</f>
        <v>0</v>
      </c>
      <c r="F272" s="226">
        <f>'申込一覧表（男）'!F278</f>
        <v>0</v>
      </c>
      <c r="G272" s="68">
        <f>'申込一覧表（男）'!I278</f>
        <v>0</v>
      </c>
      <c r="H272" s="63">
        <f>'申込一覧表（男）'!R278</f>
        <v>0</v>
      </c>
      <c r="I272" s="69">
        <f>'申込一覧表（男）'!S278</f>
      </c>
      <c r="J272" s="226">
        <f>'申込一覧表（男）'!L278</f>
        <v>0</v>
      </c>
      <c r="K272" s="227">
        <f>'申込一覧表（男）'!M278</f>
        <v>0</v>
      </c>
      <c r="L272" s="226">
        <f>'申込一覧表（男）'!T278</f>
      </c>
      <c r="M272" s="226">
        <f>'申込一覧表（男）'!P278</f>
        <v>0</v>
      </c>
      <c r="N272" s="227">
        <f>'申込一覧表（男）'!Q278</f>
        <v>0</v>
      </c>
    </row>
    <row r="273" spans="1:14" ht="12.75">
      <c r="A273" s="1">
        <f>'申込一覧表（男）'!B279</f>
      </c>
      <c r="B273" s="60">
        <f>'申込一覧表（男）'!C279</f>
        <v>0</v>
      </c>
      <c r="C273">
        <f>'申込一覧表（男）'!E279</f>
        <v>0</v>
      </c>
      <c r="D273" s="63">
        <f>'申込一覧表（男）'!G279</f>
      </c>
      <c r="E273" s="254">
        <f>'申込一覧表（男）'!H279</f>
        <v>0</v>
      </c>
      <c r="F273" s="226">
        <f>'申込一覧表（男）'!F279</f>
        <v>0</v>
      </c>
      <c r="G273" s="68">
        <f>'申込一覧表（男）'!I279</f>
        <v>0</v>
      </c>
      <c r="H273" s="63">
        <f>'申込一覧表（男）'!R279</f>
        <v>0</v>
      </c>
      <c r="I273" s="69">
        <f>'申込一覧表（男）'!S279</f>
      </c>
      <c r="J273" s="226">
        <f>'申込一覧表（男）'!L279</f>
        <v>0</v>
      </c>
      <c r="K273" s="227">
        <f>'申込一覧表（男）'!M279</f>
        <v>0</v>
      </c>
      <c r="L273" s="226">
        <f>'申込一覧表（男）'!T279</f>
      </c>
      <c r="M273" s="226">
        <f>'申込一覧表（男）'!P279</f>
        <v>0</v>
      </c>
      <c r="N273" s="227">
        <f>'申込一覧表（男）'!Q279</f>
        <v>0</v>
      </c>
    </row>
    <row r="274" spans="1:14" ht="12.75">
      <c r="A274" s="1">
        <f>'申込一覧表（男）'!B280</f>
      </c>
      <c r="B274" s="60">
        <f>'申込一覧表（男）'!C280</f>
        <v>0</v>
      </c>
      <c r="C274">
        <f>'申込一覧表（男）'!E280</f>
        <v>0</v>
      </c>
      <c r="D274" s="63">
        <f>'申込一覧表（男）'!G280</f>
      </c>
      <c r="E274" s="254">
        <f>'申込一覧表（男）'!H280</f>
        <v>0</v>
      </c>
      <c r="F274" s="226">
        <f>'申込一覧表（男）'!F280</f>
        <v>0</v>
      </c>
      <c r="G274" s="68">
        <f>'申込一覧表（男）'!I280</f>
        <v>0</v>
      </c>
      <c r="H274" s="63">
        <f>'申込一覧表（男）'!R280</f>
        <v>0</v>
      </c>
      <c r="I274" s="69">
        <f>'申込一覧表（男）'!S280</f>
      </c>
      <c r="J274" s="226">
        <f>'申込一覧表（男）'!L280</f>
        <v>0</v>
      </c>
      <c r="K274" s="227">
        <f>'申込一覧表（男）'!M280</f>
        <v>0</v>
      </c>
      <c r="L274" s="226">
        <f>'申込一覧表（男）'!T280</f>
      </c>
      <c r="M274" s="226">
        <f>'申込一覧表（男）'!P280</f>
        <v>0</v>
      </c>
      <c r="N274" s="227">
        <f>'申込一覧表（男）'!Q280</f>
        <v>0</v>
      </c>
    </row>
    <row r="275" spans="1:14" ht="12.75">
      <c r="A275" s="1">
        <f>'申込一覧表（男）'!B281</f>
      </c>
      <c r="B275" s="60">
        <f>'申込一覧表（男）'!C281</f>
        <v>0</v>
      </c>
      <c r="C275">
        <f>'申込一覧表（男）'!E281</f>
        <v>0</v>
      </c>
      <c r="D275" s="63">
        <f>'申込一覧表（男）'!G281</f>
      </c>
      <c r="E275" s="254">
        <f>'申込一覧表（男）'!H281</f>
        <v>0</v>
      </c>
      <c r="F275" s="226">
        <f>'申込一覧表（男）'!F281</f>
        <v>0</v>
      </c>
      <c r="G275" s="68">
        <f>'申込一覧表（男）'!I281</f>
        <v>0</v>
      </c>
      <c r="H275" s="63">
        <f>'申込一覧表（男）'!R281</f>
        <v>0</v>
      </c>
      <c r="I275" s="69">
        <f>'申込一覧表（男）'!S281</f>
      </c>
      <c r="J275" s="226">
        <f>'申込一覧表（男）'!L281</f>
        <v>0</v>
      </c>
      <c r="K275" s="227">
        <f>'申込一覧表（男）'!M281</f>
        <v>0</v>
      </c>
      <c r="L275" s="226">
        <f>'申込一覧表（男）'!T281</f>
      </c>
      <c r="M275" s="226">
        <f>'申込一覧表（男）'!P281</f>
        <v>0</v>
      </c>
      <c r="N275" s="227">
        <f>'申込一覧表（男）'!Q281</f>
        <v>0</v>
      </c>
    </row>
    <row r="276" spans="1:14" ht="12.75">
      <c r="A276" s="1">
        <f>'申込一覧表（男）'!B282</f>
      </c>
      <c r="B276" s="60">
        <f>'申込一覧表（男）'!C282</f>
        <v>0</v>
      </c>
      <c r="C276">
        <f>'申込一覧表（男）'!E282</f>
        <v>0</v>
      </c>
      <c r="D276" s="63">
        <f>'申込一覧表（男）'!G282</f>
      </c>
      <c r="E276" s="254">
        <f>'申込一覧表（男）'!H282</f>
        <v>0</v>
      </c>
      <c r="F276" s="226">
        <f>'申込一覧表（男）'!F282</f>
        <v>0</v>
      </c>
      <c r="G276" s="68">
        <f>'申込一覧表（男）'!I282</f>
        <v>0</v>
      </c>
      <c r="H276" s="63">
        <f>'申込一覧表（男）'!R282</f>
        <v>0</v>
      </c>
      <c r="I276" s="69">
        <f>'申込一覧表（男）'!S282</f>
      </c>
      <c r="J276" s="226">
        <f>'申込一覧表（男）'!L282</f>
        <v>0</v>
      </c>
      <c r="K276" s="227">
        <f>'申込一覧表（男）'!M282</f>
        <v>0</v>
      </c>
      <c r="L276" s="226">
        <f>'申込一覧表（男）'!T282</f>
      </c>
      <c r="M276" s="226">
        <f>'申込一覧表（男）'!P282</f>
        <v>0</v>
      </c>
      <c r="N276" s="227">
        <f>'申込一覧表（男）'!Q282</f>
        <v>0</v>
      </c>
    </row>
    <row r="277" spans="1:14" ht="12.75">
      <c r="A277" s="1">
        <f>'申込一覧表（男）'!B283</f>
      </c>
      <c r="B277" s="60">
        <f>'申込一覧表（男）'!C283</f>
        <v>0</v>
      </c>
      <c r="C277">
        <f>'申込一覧表（男）'!E283</f>
        <v>0</v>
      </c>
      <c r="D277" s="63">
        <f>'申込一覧表（男）'!G283</f>
      </c>
      <c r="E277" s="254">
        <f>'申込一覧表（男）'!H283</f>
        <v>0</v>
      </c>
      <c r="F277" s="226">
        <f>'申込一覧表（男）'!F283</f>
        <v>0</v>
      </c>
      <c r="G277" s="68">
        <f>'申込一覧表（男）'!I283</f>
        <v>0</v>
      </c>
      <c r="H277" s="63">
        <f>'申込一覧表（男）'!R283</f>
        <v>0</v>
      </c>
      <c r="I277" s="69">
        <f>'申込一覧表（男）'!S283</f>
      </c>
      <c r="J277" s="226">
        <f>'申込一覧表（男）'!L283</f>
        <v>0</v>
      </c>
      <c r="K277" s="227">
        <f>'申込一覧表（男）'!M283</f>
        <v>0</v>
      </c>
      <c r="L277" s="226">
        <f>'申込一覧表（男）'!T283</f>
      </c>
      <c r="M277" s="226">
        <f>'申込一覧表（男）'!P283</f>
        <v>0</v>
      </c>
      <c r="N277" s="227">
        <f>'申込一覧表（男）'!Q283</f>
        <v>0</v>
      </c>
    </row>
    <row r="278" spans="1:14" ht="12.75">
      <c r="A278" s="1">
        <f>'申込一覧表（男）'!B284</f>
      </c>
      <c r="B278" s="60">
        <f>'申込一覧表（男）'!C284</f>
        <v>0</v>
      </c>
      <c r="C278">
        <f>'申込一覧表（男）'!E284</f>
        <v>0</v>
      </c>
      <c r="D278" s="63">
        <f>'申込一覧表（男）'!G284</f>
      </c>
      <c r="E278" s="254">
        <f>'申込一覧表（男）'!H284</f>
        <v>0</v>
      </c>
      <c r="F278" s="226">
        <f>'申込一覧表（男）'!F284</f>
        <v>0</v>
      </c>
      <c r="G278" s="68">
        <f>'申込一覧表（男）'!I284</f>
        <v>0</v>
      </c>
      <c r="H278" s="63">
        <f>'申込一覧表（男）'!R284</f>
        <v>0</v>
      </c>
      <c r="I278" s="69">
        <f>'申込一覧表（男）'!S284</f>
      </c>
      <c r="J278" s="226">
        <f>'申込一覧表（男）'!L284</f>
        <v>0</v>
      </c>
      <c r="K278" s="227">
        <f>'申込一覧表（男）'!M284</f>
        <v>0</v>
      </c>
      <c r="L278" s="226">
        <f>'申込一覧表（男）'!T284</f>
      </c>
      <c r="M278" s="226">
        <f>'申込一覧表（男）'!P284</f>
        <v>0</v>
      </c>
      <c r="N278" s="227">
        <f>'申込一覧表（男）'!Q284</f>
        <v>0</v>
      </c>
    </row>
    <row r="279" spans="1:14" ht="12.75">
      <c r="A279" s="1">
        <f>'申込一覧表（男）'!B285</f>
      </c>
      <c r="B279" s="60">
        <f>'申込一覧表（男）'!C285</f>
        <v>0</v>
      </c>
      <c r="C279">
        <f>'申込一覧表（男）'!E285</f>
        <v>0</v>
      </c>
      <c r="D279" s="63">
        <f>'申込一覧表（男）'!G285</f>
      </c>
      <c r="E279" s="254">
        <f>'申込一覧表（男）'!H285</f>
        <v>0</v>
      </c>
      <c r="F279" s="226">
        <f>'申込一覧表（男）'!F285</f>
        <v>0</v>
      </c>
      <c r="G279" s="68">
        <f>'申込一覧表（男）'!I285</f>
        <v>0</v>
      </c>
      <c r="H279" s="63">
        <f>'申込一覧表（男）'!R285</f>
        <v>0</v>
      </c>
      <c r="I279" s="69">
        <f>'申込一覧表（男）'!S285</f>
      </c>
      <c r="J279" s="226">
        <f>'申込一覧表（男）'!L285</f>
        <v>0</v>
      </c>
      <c r="K279" s="227">
        <f>'申込一覧表（男）'!M285</f>
        <v>0</v>
      </c>
      <c r="L279" s="226">
        <f>'申込一覧表（男）'!T285</f>
      </c>
      <c r="M279" s="226">
        <f>'申込一覧表（男）'!P285</f>
        <v>0</v>
      </c>
      <c r="N279" s="227">
        <f>'申込一覧表（男）'!Q285</f>
        <v>0</v>
      </c>
    </row>
    <row r="280" spans="1:14" ht="12.75">
      <c r="A280" s="1">
        <f>'申込一覧表（男）'!B286</f>
      </c>
      <c r="B280" s="60">
        <f>'申込一覧表（男）'!C286</f>
        <v>0</v>
      </c>
      <c r="C280">
        <f>'申込一覧表（男）'!E286</f>
        <v>0</v>
      </c>
      <c r="D280" s="63">
        <f>'申込一覧表（男）'!G286</f>
      </c>
      <c r="E280" s="254">
        <f>'申込一覧表（男）'!H286</f>
        <v>0</v>
      </c>
      <c r="F280" s="226">
        <f>'申込一覧表（男）'!F286</f>
        <v>0</v>
      </c>
      <c r="G280" s="68">
        <f>'申込一覧表（男）'!I286</f>
        <v>0</v>
      </c>
      <c r="H280" s="63">
        <f>'申込一覧表（男）'!R286</f>
        <v>0</v>
      </c>
      <c r="I280" s="69">
        <f>'申込一覧表（男）'!S286</f>
      </c>
      <c r="J280" s="226">
        <f>'申込一覧表（男）'!L286</f>
        <v>0</v>
      </c>
      <c r="K280" s="227">
        <f>'申込一覧表（男）'!M286</f>
        <v>0</v>
      </c>
      <c r="L280" s="226">
        <f>'申込一覧表（男）'!T286</f>
      </c>
      <c r="M280" s="226">
        <f>'申込一覧表（男）'!P286</f>
        <v>0</v>
      </c>
      <c r="N280" s="227">
        <f>'申込一覧表（男）'!Q286</f>
        <v>0</v>
      </c>
    </row>
    <row r="281" spans="1:14" ht="12.75">
      <c r="A281" s="1">
        <f>'申込一覧表（男）'!B287</f>
      </c>
      <c r="B281" s="60">
        <f>'申込一覧表（男）'!C287</f>
        <v>0</v>
      </c>
      <c r="C281">
        <f>'申込一覧表（男）'!E287</f>
        <v>0</v>
      </c>
      <c r="D281" s="63">
        <f>'申込一覧表（男）'!G287</f>
      </c>
      <c r="E281" s="254">
        <f>'申込一覧表（男）'!H287</f>
        <v>0</v>
      </c>
      <c r="F281" s="226">
        <f>'申込一覧表（男）'!F287</f>
        <v>0</v>
      </c>
      <c r="G281" s="68">
        <f>'申込一覧表（男）'!I287</f>
        <v>0</v>
      </c>
      <c r="H281" s="63">
        <f>'申込一覧表（男）'!R287</f>
        <v>0</v>
      </c>
      <c r="I281" s="69">
        <f>'申込一覧表（男）'!S287</f>
      </c>
      <c r="J281" s="226">
        <f>'申込一覧表（男）'!L287</f>
        <v>0</v>
      </c>
      <c r="K281" s="227">
        <f>'申込一覧表（男）'!M287</f>
        <v>0</v>
      </c>
      <c r="L281" s="226">
        <f>'申込一覧表（男）'!T287</f>
      </c>
      <c r="M281" s="226">
        <f>'申込一覧表（男）'!P287</f>
        <v>0</v>
      </c>
      <c r="N281" s="227">
        <f>'申込一覧表（男）'!Q287</f>
        <v>0</v>
      </c>
    </row>
    <row r="282" spans="1:14" ht="12.75">
      <c r="A282" s="1">
        <f>'申込一覧表（男）'!B288</f>
      </c>
      <c r="B282" s="60">
        <f>'申込一覧表（男）'!C288</f>
        <v>0</v>
      </c>
      <c r="C282">
        <f>'申込一覧表（男）'!E288</f>
        <v>0</v>
      </c>
      <c r="D282" s="63">
        <f>'申込一覧表（男）'!G288</f>
      </c>
      <c r="E282" s="254">
        <f>'申込一覧表（男）'!H288</f>
        <v>0</v>
      </c>
      <c r="F282" s="226">
        <f>'申込一覧表（男）'!F288</f>
        <v>0</v>
      </c>
      <c r="G282" s="68">
        <f>'申込一覧表（男）'!I288</f>
        <v>0</v>
      </c>
      <c r="H282" s="63">
        <f>'申込一覧表（男）'!R288</f>
        <v>0</v>
      </c>
      <c r="I282" s="69">
        <f>'申込一覧表（男）'!S288</f>
      </c>
      <c r="J282" s="226">
        <f>'申込一覧表（男）'!L288</f>
        <v>0</v>
      </c>
      <c r="K282" s="227">
        <f>'申込一覧表（男）'!M288</f>
        <v>0</v>
      </c>
      <c r="L282" s="226">
        <f>'申込一覧表（男）'!T288</f>
      </c>
      <c r="M282" s="226">
        <f>'申込一覧表（男）'!P288</f>
        <v>0</v>
      </c>
      <c r="N282" s="227">
        <f>'申込一覧表（男）'!Q288</f>
        <v>0</v>
      </c>
    </row>
    <row r="283" spans="1:14" ht="12.75">
      <c r="A283" s="1">
        <f>'申込一覧表（男）'!B289</f>
      </c>
      <c r="B283" s="60">
        <f>'申込一覧表（男）'!C289</f>
        <v>0</v>
      </c>
      <c r="C283">
        <f>'申込一覧表（男）'!E289</f>
        <v>0</v>
      </c>
      <c r="D283" s="63">
        <f>'申込一覧表（男）'!G289</f>
      </c>
      <c r="E283" s="254">
        <f>'申込一覧表（男）'!H289</f>
        <v>0</v>
      </c>
      <c r="F283" s="226">
        <f>'申込一覧表（男）'!F289</f>
        <v>0</v>
      </c>
      <c r="G283" s="68">
        <f>'申込一覧表（男）'!I289</f>
        <v>0</v>
      </c>
      <c r="H283" s="63">
        <f>'申込一覧表（男）'!R289</f>
        <v>0</v>
      </c>
      <c r="I283" s="69">
        <f>'申込一覧表（男）'!S289</f>
      </c>
      <c r="J283" s="226">
        <f>'申込一覧表（男）'!L289</f>
        <v>0</v>
      </c>
      <c r="K283" s="227">
        <f>'申込一覧表（男）'!M289</f>
        <v>0</v>
      </c>
      <c r="L283" s="226">
        <f>'申込一覧表（男）'!T289</f>
      </c>
      <c r="M283" s="226">
        <f>'申込一覧表（男）'!P289</f>
        <v>0</v>
      </c>
      <c r="N283" s="227">
        <f>'申込一覧表（男）'!Q289</f>
        <v>0</v>
      </c>
    </row>
    <row r="284" spans="1:14" ht="12.75">
      <c r="A284" s="1">
        <f>'申込一覧表（男）'!B290</f>
      </c>
      <c r="B284" s="60">
        <f>'申込一覧表（男）'!C290</f>
        <v>0</v>
      </c>
      <c r="C284">
        <f>'申込一覧表（男）'!E290</f>
        <v>0</v>
      </c>
      <c r="D284" s="63">
        <f>'申込一覧表（男）'!G290</f>
      </c>
      <c r="E284" s="254">
        <f>'申込一覧表（男）'!H290</f>
        <v>0</v>
      </c>
      <c r="F284" s="226">
        <f>'申込一覧表（男）'!F290</f>
        <v>0</v>
      </c>
      <c r="G284" s="68">
        <f>'申込一覧表（男）'!I290</f>
        <v>0</v>
      </c>
      <c r="H284" s="63">
        <f>'申込一覧表（男）'!R290</f>
        <v>0</v>
      </c>
      <c r="I284" s="69">
        <f>'申込一覧表（男）'!S290</f>
      </c>
      <c r="J284" s="226">
        <f>'申込一覧表（男）'!L290</f>
        <v>0</v>
      </c>
      <c r="K284" s="227">
        <f>'申込一覧表（男）'!M290</f>
        <v>0</v>
      </c>
      <c r="L284" s="226">
        <f>'申込一覧表（男）'!T290</f>
      </c>
      <c r="M284" s="226">
        <f>'申込一覧表（男）'!P290</f>
        <v>0</v>
      </c>
      <c r="N284" s="227">
        <f>'申込一覧表（男）'!Q290</f>
        <v>0</v>
      </c>
    </row>
    <row r="285" spans="1:14" ht="12.75">
      <c r="A285" s="1">
        <f>'申込一覧表（男）'!B291</f>
      </c>
      <c r="B285" s="60">
        <f>'申込一覧表（男）'!C291</f>
        <v>0</v>
      </c>
      <c r="C285">
        <f>'申込一覧表（男）'!E291</f>
        <v>0</v>
      </c>
      <c r="D285" s="63">
        <f>'申込一覧表（男）'!G291</f>
      </c>
      <c r="E285" s="254">
        <f>'申込一覧表（男）'!H291</f>
        <v>0</v>
      </c>
      <c r="F285" s="226">
        <f>'申込一覧表（男）'!F291</f>
        <v>0</v>
      </c>
      <c r="G285" s="68">
        <f>'申込一覧表（男）'!I291</f>
        <v>0</v>
      </c>
      <c r="H285" s="63">
        <f>'申込一覧表（男）'!R291</f>
        <v>0</v>
      </c>
      <c r="I285" s="69">
        <f>'申込一覧表（男）'!S291</f>
      </c>
      <c r="J285" s="226">
        <f>'申込一覧表（男）'!L291</f>
        <v>0</v>
      </c>
      <c r="K285" s="227">
        <f>'申込一覧表（男）'!M291</f>
        <v>0</v>
      </c>
      <c r="L285" s="226">
        <f>'申込一覧表（男）'!T291</f>
      </c>
      <c r="M285" s="226">
        <f>'申込一覧表（男）'!P291</f>
        <v>0</v>
      </c>
      <c r="N285" s="227">
        <f>'申込一覧表（男）'!Q291</f>
        <v>0</v>
      </c>
    </row>
    <row r="286" spans="1:14" ht="12.75">
      <c r="A286" s="1">
        <f>'申込一覧表（男）'!B292</f>
      </c>
      <c r="B286" s="60">
        <f>'申込一覧表（男）'!C292</f>
        <v>0</v>
      </c>
      <c r="C286">
        <f>'申込一覧表（男）'!E292</f>
        <v>0</v>
      </c>
      <c r="D286" s="63">
        <f>'申込一覧表（男）'!G292</f>
      </c>
      <c r="E286" s="254">
        <f>'申込一覧表（男）'!H292</f>
        <v>0</v>
      </c>
      <c r="F286" s="226">
        <f>'申込一覧表（男）'!F292</f>
        <v>0</v>
      </c>
      <c r="G286" s="68">
        <f>'申込一覧表（男）'!I292</f>
        <v>0</v>
      </c>
      <c r="H286" s="63">
        <f>'申込一覧表（男）'!R292</f>
        <v>0</v>
      </c>
      <c r="I286" s="69">
        <f>'申込一覧表（男）'!S292</f>
      </c>
      <c r="J286" s="226">
        <f>'申込一覧表（男）'!L292</f>
        <v>0</v>
      </c>
      <c r="K286" s="227">
        <f>'申込一覧表（男）'!M292</f>
        <v>0</v>
      </c>
      <c r="L286" s="226">
        <f>'申込一覧表（男）'!T292</f>
      </c>
      <c r="M286" s="226">
        <f>'申込一覧表（男）'!P292</f>
        <v>0</v>
      </c>
      <c r="N286" s="227">
        <f>'申込一覧表（男）'!Q292</f>
        <v>0</v>
      </c>
    </row>
    <row r="287" spans="1:14" ht="12.75">
      <c r="A287" s="1">
        <f>'申込一覧表（男）'!B293</f>
      </c>
      <c r="B287" s="60">
        <f>'申込一覧表（男）'!C293</f>
        <v>0</v>
      </c>
      <c r="C287">
        <f>'申込一覧表（男）'!E293</f>
        <v>0</v>
      </c>
      <c r="D287" s="63">
        <f>'申込一覧表（男）'!G293</f>
      </c>
      <c r="E287" s="254">
        <f>'申込一覧表（男）'!H293</f>
        <v>0</v>
      </c>
      <c r="F287" s="226">
        <f>'申込一覧表（男）'!F293</f>
        <v>0</v>
      </c>
      <c r="G287" s="68">
        <f>'申込一覧表（男）'!I293</f>
        <v>0</v>
      </c>
      <c r="H287" s="63">
        <f>'申込一覧表（男）'!R293</f>
        <v>0</v>
      </c>
      <c r="I287" s="69">
        <f>'申込一覧表（男）'!S293</f>
      </c>
      <c r="J287" s="226">
        <f>'申込一覧表（男）'!L293</f>
        <v>0</v>
      </c>
      <c r="K287" s="227">
        <f>'申込一覧表（男）'!M293</f>
        <v>0</v>
      </c>
      <c r="L287" s="226">
        <f>'申込一覧表（男）'!T293</f>
      </c>
      <c r="M287" s="226">
        <f>'申込一覧表（男）'!P293</f>
        <v>0</v>
      </c>
      <c r="N287" s="227">
        <f>'申込一覧表（男）'!Q293</f>
        <v>0</v>
      </c>
    </row>
    <row r="288" spans="1:14" ht="12.75">
      <c r="A288" s="1">
        <f>'申込一覧表（男）'!B294</f>
      </c>
      <c r="B288" s="60">
        <f>'申込一覧表（男）'!C294</f>
        <v>0</v>
      </c>
      <c r="C288">
        <f>'申込一覧表（男）'!E294</f>
        <v>0</v>
      </c>
      <c r="D288" s="63">
        <f>'申込一覧表（男）'!G294</f>
      </c>
      <c r="E288" s="254">
        <f>'申込一覧表（男）'!H294</f>
        <v>0</v>
      </c>
      <c r="F288" s="226">
        <f>'申込一覧表（男）'!F294</f>
        <v>0</v>
      </c>
      <c r="G288" s="68">
        <f>'申込一覧表（男）'!I294</f>
        <v>0</v>
      </c>
      <c r="H288" s="63">
        <f>'申込一覧表（男）'!R294</f>
        <v>0</v>
      </c>
      <c r="I288" s="69">
        <f>'申込一覧表（男）'!S294</f>
      </c>
      <c r="J288" s="226">
        <f>'申込一覧表（男）'!L294</f>
        <v>0</v>
      </c>
      <c r="K288" s="227">
        <f>'申込一覧表（男）'!M294</f>
        <v>0</v>
      </c>
      <c r="L288" s="226">
        <f>'申込一覧表（男）'!T294</f>
      </c>
      <c r="M288" s="226">
        <f>'申込一覧表（男）'!P294</f>
        <v>0</v>
      </c>
      <c r="N288" s="227">
        <f>'申込一覧表（男）'!Q294</f>
        <v>0</v>
      </c>
    </row>
    <row r="289" spans="1:14" ht="12.75">
      <c r="A289" s="1">
        <f>'申込一覧表（男）'!B295</f>
      </c>
      <c r="B289" s="60">
        <f>'申込一覧表（男）'!C295</f>
        <v>0</v>
      </c>
      <c r="C289">
        <f>'申込一覧表（男）'!E295</f>
        <v>0</v>
      </c>
      <c r="D289" s="63">
        <f>'申込一覧表（男）'!G295</f>
      </c>
      <c r="E289" s="254">
        <f>'申込一覧表（男）'!H295</f>
        <v>0</v>
      </c>
      <c r="F289" s="226">
        <f>'申込一覧表（男）'!F295</f>
        <v>0</v>
      </c>
      <c r="G289" s="68">
        <f>'申込一覧表（男）'!I295</f>
        <v>0</v>
      </c>
      <c r="H289" s="63">
        <f>'申込一覧表（男）'!R295</f>
        <v>0</v>
      </c>
      <c r="I289" s="69">
        <f>'申込一覧表（男）'!S295</f>
      </c>
      <c r="J289" s="226">
        <f>'申込一覧表（男）'!L295</f>
        <v>0</v>
      </c>
      <c r="K289" s="227">
        <f>'申込一覧表（男）'!M295</f>
        <v>0</v>
      </c>
      <c r="L289" s="226">
        <f>'申込一覧表（男）'!T295</f>
      </c>
      <c r="M289" s="226">
        <f>'申込一覧表（男）'!P295</f>
        <v>0</v>
      </c>
      <c r="N289" s="227">
        <f>'申込一覧表（男）'!Q295</f>
        <v>0</v>
      </c>
    </row>
    <row r="290" spans="1:14" ht="12.75">
      <c r="A290" s="1">
        <f>'申込一覧表（男）'!B296</f>
      </c>
      <c r="B290" s="60">
        <f>'申込一覧表（男）'!C296</f>
        <v>0</v>
      </c>
      <c r="C290">
        <f>'申込一覧表（男）'!E296</f>
        <v>0</v>
      </c>
      <c r="D290" s="63">
        <f>'申込一覧表（男）'!G296</f>
      </c>
      <c r="E290" s="254">
        <f>'申込一覧表（男）'!H296</f>
        <v>0</v>
      </c>
      <c r="F290" s="226">
        <f>'申込一覧表（男）'!F296</f>
        <v>0</v>
      </c>
      <c r="G290" s="68">
        <f>'申込一覧表（男）'!I296</f>
        <v>0</v>
      </c>
      <c r="H290" s="63">
        <f>'申込一覧表（男）'!R296</f>
        <v>0</v>
      </c>
      <c r="I290" s="69">
        <f>'申込一覧表（男）'!S296</f>
      </c>
      <c r="J290" s="226">
        <f>'申込一覧表（男）'!L296</f>
        <v>0</v>
      </c>
      <c r="K290" s="227">
        <f>'申込一覧表（男）'!M296</f>
        <v>0</v>
      </c>
      <c r="L290" s="226">
        <f>'申込一覧表（男）'!T296</f>
      </c>
      <c r="M290" s="226">
        <f>'申込一覧表（男）'!P296</f>
        <v>0</v>
      </c>
      <c r="N290" s="227">
        <f>'申込一覧表（男）'!Q296</f>
        <v>0</v>
      </c>
    </row>
    <row r="291" spans="1:14" ht="12.75">
      <c r="A291" s="1">
        <f>'申込一覧表（男）'!B297</f>
      </c>
      <c r="B291" s="60">
        <f>'申込一覧表（男）'!C297</f>
        <v>0</v>
      </c>
      <c r="C291">
        <f>'申込一覧表（男）'!E297</f>
        <v>0</v>
      </c>
      <c r="D291" s="63">
        <f>'申込一覧表（男）'!G297</f>
      </c>
      <c r="E291" s="254">
        <f>'申込一覧表（男）'!H297</f>
        <v>0</v>
      </c>
      <c r="F291" s="226">
        <f>'申込一覧表（男）'!F297</f>
        <v>0</v>
      </c>
      <c r="G291" s="68">
        <f>'申込一覧表（男）'!I297</f>
        <v>0</v>
      </c>
      <c r="H291" s="63">
        <f>'申込一覧表（男）'!R297</f>
        <v>0</v>
      </c>
      <c r="I291" s="69">
        <f>'申込一覧表（男）'!S297</f>
      </c>
      <c r="J291" s="226">
        <f>'申込一覧表（男）'!L297</f>
        <v>0</v>
      </c>
      <c r="K291" s="227">
        <f>'申込一覧表（男）'!M297</f>
        <v>0</v>
      </c>
      <c r="L291" s="226">
        <f>'申込一覧表（男）'!T297</f>
      </c>
      <c r="M291" s="226">
        <f>'申込一覧表（男）'!P297</f>
        <v>0</v>
      </c>
      <c r="N291" s="227">
        <f>'申込一覧表（男）'!Q297</f>
        <v>0</v>
      </c>
    </row>
    <row r="292" spans="1:14" ht="12.75">
      <c r="A292" s="1">
        <f>'申込一覧表（男）'!B298</f>
      </c>
      <c r="B292" s="60">
        <f>'申込一覧表（男）'!C298</f>
        <v>0</v>
      </c>
      <c r="C292">
        <f>'申込一覧表（男）'!E298</f>
        <v>0</v>
      </c>
      <c r="D292" s="63">
        <f>'申込一覧表（男）'!G298</f>
      </c>
      <c r="E292" s="254">
        <f>'申込一覧表（男）'!H298</f>
        <v>0</v>
      </c>
      <c r="F292" s="226">
        <f>'申込一覧表（男）'!F298</f>
        <v>0</v>
      </c>
      <c r="G292" s="68">
        <f>'申込一覧表（男）'!I298</f>
        <v>0</v>
      </c>
      <c r="H292" s="63">
        <f>'申込一覧表（男）'!R298</f>
        <v>0</v>
      </c>
      <c r="I292" s="69">
        <f>'申込一覧表（男）'!S298</f>
      </c>
      <c r="J292" s="226">
        <f>'申込一覧表（男）'!L298</f>
        <v>0</v>
      </c>
      <c r="K292" s="227">
        <f>'申込一覧表（男）'!M298</f>
        <v>0</v>
      </c>
      <c r="L292" s="226">
        <f>'申込一覧表（男）'!T298</f>
      </c>
      <c r="M292" s="226">
        <f>'申込一覧表（男）'!P298</f>
        <v>0</v>
      </c>
      <c r="N292" s="227">
        <f>'申込一覧表（男）'!Q298</f>
        <v>0</v>
      </c>
    </row>
    <row r="293" spans="1:14" ht="12.75">
      <c r="A293" s="1">
        <f>'申込一覧表（男）'!B299</f>
      </c>
      <c r="B293" s="60">
        <f>'申込一覧表（男）'!C299</f>
        <v>0</v>
      </c>
      <c r="C293">
        <f>'申込一覧表（男）'!E299</f>
        <v>0</v>
      </c>
      <c r="D293" s="63">
        <f>'申込一覧表（男）'!G299</f>
      </c>
      <c r="E293" s="254">
        <f>'申込一覧表（男）'!H299</f>
        <v>0</v>
      </c>
      <c r="F293" s="226">
        <f>'申込一覧表（男）'!F299</f>
        <v>0</v>
      </c>
      <c r="G293" s="68">
        <f>'申込一覧表（男）'!I299</f>
        <v>0</v>
      </c>
      <c r="H293" s="63">
        <f>'申込一覧表（男）'!R299</f>
        <v>0</v>
      </c>
      <c r="I293" s="69">
        <f>'申込一覧表（男）'!S299</f>
      </c>
      <c r="J293" s="226">
        <f>'申込一覧表（男）'!L299</f>
        <v>0</v>
      </c>
      <c r="K293" s="227">
        <f>'申込一覧表（男）'!M299</f>
        <v>0</v>
      </c>
      <c r="L293" s="226">
        <f>'申込一覧表（男）'!T299</f>
      </c>
      <c r="M293" s="226">
        <f>'申込一覧表（男）'!P299</f>
        <v>0</v>
      </c>
      <c r="N293" s="227">
        <f>'申込一覧表（男）'!Q299</f>
        <v>0</v>
      </c>
    </row>
    <row r="294" spans="1:14" ht="12.75">
      <c r="A294" s="1">
        <f>'申込一覧表（男）'!B300</f>
      </c>
      <c r="B294" s="60">
        <f>'申込一覧表（男）'!C300</f>
        <v>0</v>
      </c>
      <c r="C294">
        <f>'申込一覧表（男）'!E300</f>
        <v>0</v>
      </c>
      <c r="D294" s="63">
        <f>'申込一覧表（男）'!G300</f>
      </c>
      <c r="E294" s="254">
        <f>'申込一覧表（男）'!H300</f>
        <v>0</v>
      </c>
      <c r="F294" s="226">
        <f>'申込一覧表（男）'!F300</f>
        <v>0</v>
      </c>
      <c r="G294" s="68">
        <f>'申込一覧表（男）'!I300</f>
        <v>0</v>
      </c>
      <c r="H294" s="63">
        <f>'申込一覧表（男）'!R300</f>
        <v>0</v>
      </c>
      <c r="I294" s="69">
        <f>'申込一覧表（男）'!S300</f>
      </c>
      <c r="J294" s="226">
        <f>'申込一覧表（男）'!L300</f>
        <v>0</v>
      </c>
      <c r="K294" s="227">
        <f>'申込一覧表（男）'!M300</f>
        <v>0</v>
      </c>
      <c r="L294" s="226">
        <f>'申込一覧表（男）'!T300</f>
      </c>
      <c r="M294" s="226">
        <f>'申込一覧表（男）'!P300</f>
        <v>0</v>
      </c>
      <c r="N294" s="227">
        <f>'申込一覧表（男）'!Q300</f>
        <v>0</v>
      </c>
    </row>
    <row r="295" spans="1:14" ht="12.75">
      <c r="A295" s="1">
        <f>'申込一覧表（男）'!B301</f>
      </c>
      <c r="B295" s="60">
        <f>'申込一覧表（男）'!C301</f>
        <v>0</v>
      </c>
      <c r="C295">
        <f>'申込一覧表（男）'!E301</f>
        <v>0</v>
      </c>
      <c r="D295" s="63">
        <f>'申込一覧表（男）'!G301</f>
      </c>
      <c r="E295" s="254">
        <f>'申込一覧表（男）'!H301</f>
        <v>0</v>
      </c>
      <c r="F295" s="226">
        <f>'申込一覧表（男）'!F301</f>
        <v>0</v>
      </c>
      <c r="G295" s="68">
        <f>'申込一覧表（男）'!I301</f>
        <v>0</v>
      </c>
      <c r="H295" s="63">
        <f>'申込一覧表（男）'!R301</f>
        <v>0</v>
      </c>
      <c r="I295" s="69">
        <f>'申込一覧表（男）'!S301</f>
      </c>
      <c r="J295" s="226">
        <f>'申込一覧表（男）'!L301</f>
        <v>0</v>
      </c>
      <c r="K295" s="227">
        <f>'申込一覧表（男）'!M301</f>
        <v>0</v>
      </c>
      <c r="L295" s="226">
        <f>'申込一覧表（男）'!T301</f>
      </c>
      <c r="M295" s="226">
        <f>'申込一覧表（男）'!P301</f>
        <v>0</v>
      </c>
      <c r="N295" s="227">
        <f>'申込一覧表（男）'!Q301</f>
        <v>0</v>
      </c>
    </row>
    <row r="296" spans="1:14" ht="12.75">
      <c r="A296" s="1">
        <f>'申込一覧表（男）'!B302</f>
      </c>
      <c r="B296" s="60">
        <f>'申込一覧表（男）'!C302</f>
        <v>0</v>
      </c>
      <c r="C296">
        <f>'申込一覧表（男）'!E302</f>
        <v>0</v>
      </c>
      <c r="D296" s="63">
        <f>'申込一覧表（男）'!G302</f>
      </c>
      <c r="E296" s="254">
        <f>'申込一覧表（男）'!H302</f>
        <v>0</v>
      </c>
      <c r="F296" s="226">
        <f>'申込一覧表（男）'!F302</f>
        <v>0</v>
      </c>
      <c r="G296" s="68">
        <f>'申込一覧表（男）'!I302</f>
        <v>0</v>
      </c>
      <c r="H296" s="63">
        <f>'申込一覧表（男）'!R302</f>
        <v>0</v>
      </c>
      <c r="I296" s="69">
        <f>'申込一覧表（男）'!S302</f>
      </c>
      <c r="J296" s="226">
        <f>'申込一覧表（男）'!L302</f>
        <v>0</v>
      </c>
      <c r="K296" s="227">
        <f>'申込一覧表（男）'!M302</f>
        <v>0</v>
      </c>
      <c r="L296" s="226">
        <f>'申込一覧表（男）'!T302</f>
      </c>
      <c r="M296" s="226">
        <f>'申込一覧表（男）'!P302</f>
        <v>0</v>
      </c>
      <c r="N296" s="227">
        <f>'申込一覧表（男）'!Q302</f>
        <v>0</v>
      </c>
    </row>
    <row r="297" spans="1:14" ht="12.75">
      <c r="A297" s="1">
        <f>'申込一覧表（男）'!B303</f>
      </c>
      <c r="B297" s="60">
        <f>'申込一覧表（男）'!C303</f>
        <v>0</v>
      </c>
      <c r="C297">
        <f>'申込一覧表（男）'!E303</f>
        <v>0</v>
      </c>
      <c r="D297" s="63">
        <f>'申込一覧表（男）'!G303</f>
      </c>
      <c r="E297" s="254">
        <f>'申込一覧表（男）'!H303</f>
        <v>0</v>
      </c>
      <c r="F297" s="226">
        <f>'申込一覧表（男）'!F303</f>
        <v>0</v>
      </c>
      <c r="G297" s="68">
        <f>'申込一覧表（男）'!I303</f>
        <v>0</v>
      </c>
      <c r="H297" s="63">
        <f>'申込一覧表（男）'!R303</f>
        <v>0</v>
      </c>
      <c r="I297" s="69">
        <f>'申込一覧表（男）'!S303</f>
      </c>
      <c r="J297" s="226">
        <f>'申込一覧表（男）'!L303</f>
        <v>0</v>
      </c>
      <c r="K297" s="227">
        <f>'申込一覧表（男）'!M303</f>
        <v>0</v>
      </c>
      <c r="L297" s="226">
        <f>'申込一覧表（男）'!T303</f>
      </c>
      <c r="M297" s="226">
        <f>'申込一覧表（男）'!P303</f>
        <v>0</v>
      </c>
      <c r="N297" s="227">
        <f>'申込一覧表（男）'!Q303</f>
        <v>0</v>
      </c>
    </row>
    <row r="298" spans="1:14" ht="12.75">
      <c r="A298" s="1">
        <f>'申込一覧表（男）'!B304</f>
      </c>
      <c r="B298" s="60">
        <f>'申込一覧表（男）'!C304</f>
        <v>0</v>
      </c>
      <c r="C298">
        <f>'申込一覧表（男）'!E304</f>
        <v>0</v>
      </c>
      <c r="D298" s="63">
        <f>'申込一覧表（男）'!G304</f>
      </c>
      <c r="E298" s="254">
        <f>'申込一覧表（男）'!H304</f>
        <v>0</v>
      </c>
      <c r="F298" s="226">
        <f>'申込一覧表（男）'!F304</f>
        <v>0</v>
      </c>
      <c r="G298" s="68">
        <f>'申込一覧表（男）'!I304</f>
        <v>0</v>
      </c>
      <c r="H298" s="63">
        <f>'申込一覧表（男）'!R304</f>
        <v>0</v>
      </c>
      <c r="I298" s="69">
        <f>'申込一覧表（男）'!S304</f>
      </c>
      <c r="J298" s="226">
        <f>'申込一覧表（男）'!L304</f>
        <v>0</v>
      </c>
      <c r="K298" s="227">
        <f>'申込一覧表（男）'!M304</f>
        <v>0</v>
      </c>
      <c r="L298" s="226">
        <f>'申込一覧表（男）'!T304</f>
      </c>
      <c r="M298" s="226">
        <f>'申込一覧表（男）'!P304</f>
        <v>0</v>
      </c>
      <c r="N298" s="227">
        <f>'申込一覧表（男）'!Q304</f>
        <v>0</v>
      </c>
    </row>
    <row r="299" spans="1:14" ht="12.75">
      <c r="A299" s="1">
        <f>'申込一覧表（男）'!B305</f>
      </c>
      <c r="B299" s="60">
        <f>'申込一覧表（男）'!C305</f>
        <v>0</v>
      </c>
      <c r="C299">
        <f>'申込一覧表（男）'!E305</f>
        <v>0</v>
      </c>
      <c r="D299" s="63">
        <f>'申込一覧表（男）'!G305</f>
      </c>
      <c r="E299" s="254">
        <f>'申込一覧表（男）'!H305</f>
        <v>0</v>
      </c>
      <c r="F299" s="226">
        <f>'申込一覧表（男）'!F305</f>
        <v>0</v>
      </c>
      <c r="G299" s="68">
        <f>'申込一覧表（男）'!I305</f>
        <v>0</v>
      </c>
      <c r="H299" s="63">
        <f>'申込一覧表（男）'!R305</f>
        <v>0</v>
      </c>
      <c r="I299" s="69">
        <f>'申込一覧表（男）'!S305</f>
      </c>
      <c r="J299" s="226">
        <f>'申込一覧表（男）'!L305</f>
        <v>0</v>
      </c>
      <c r="K299" s="227">
        <f>'申込一覧表（男）'!M305</f>
        <v>0</v>
      </c>
      <c r="L299" s="226">
        <f>'申込一覧表（男）'!T305</f>
      </c>
      <c r="M299" s="226">
        <f>'申込一覧表（男）'!P305</f>
        <v>0</v>
      </c>
      <c r="N299" s="227">
        <f>'申込一覧表（男）'!Q305</f>
        <v>0</v>
      </c>
    </row>
    <row r="300" spans="1:14" ht="12.75">
      <c r="A300" s="1">
        <f>'申込一覧表（男）'!B306</f>
      </c>
      <c r="B300" s="60">
        <f>'申込一覧表（男）'!C306</f>
        <v>0</v>
      </c>
      <c r="C300">
        <f>'申込一覧表（男）'!E306</f>
        <v>0</v>
      </c>
      <c r="D300" s="63">
        <f>'申込一覧表（男）'!G306</f>
      </c>
      <c r="E300" s="254">
        <f>'申込一覧表（男）'!H306</f>
        <v>0</v>
      </c>
      <c r="F300" s="226">
        <f>'申込一覧表（男）'!F306</f>
        <v>0</v>
      </c>
      <c r="G300" s="68">
        <f>'申込一覧表（男）'!I306</f>
        <v>0</v>
      </c>
      <c r="H300" s="63">
        <f>'申込一覧表（男）'!R306</f>
        <v>0</v>
      </c>
      <c r="I300" s="69">
        <f>'申込一覧表（男）'!S306</f>
      </c>
      <c r="J300" s="226">
        <f>'申込一覧表（男）'!L306</f>
        <v>0</v>
      </c>
      <c r="K300" s="227">
        <f>'申込一覧表（男）'!M306</f>
        <v>0</v>
      </c>
      <c r="L300" s="226">
        <f>'申込一覧表（男）'!T306</f>
      </c>
      <c r="M300" s="226">
        <f>'申込一覧表（男）'!P306</f>
        <v>0</v>
      </c>
      <c r="N300" s="227">
        <f>'申込一覧表（男）'!Q306</f>
        <v>0</v>
      </c>
    </row>
    <row r="301" spans="1:14" ht="12.75">
      <c r="A301" s="1">
        <f>'申込一覧表（男）'!B307</f>
      </c>
      <c r="B301" s="60">
        <f>'申込一覧表（男）'!C307</f>
        <v>0</v>
      </c>
      <c r="C301">
        <f>'申込一覧表（男）'!E307</f>
        <v>0</v>
      </c>
      <c r="D301" s="63">
        <f>'申込一覧表（男）'!G307</f>
      </c>
      <c r="E301" s="254">
        <f>'申込一覧表（男）'!H307</f>
        <v>0</v>
      </c>
      <c r="F301" s="226">
        <f>'申込一覧表（男）'!F307</f>
        <v>0</v>
      </c>
      <c r="G301" s="68">
        <f>'申込一覧表（男）'!I307</f>
        <v>0</v>
      </c>
      <c r="H301" s="63">
        <f>'申込一覧表（男）'!R307</f>
        <v>0</v>
      </c>
      <c r="I301" s="69">
        <f>'申込一覧表（男）'!S307</f>
      </c>
      <c r="J301" s="226">
        <f>'申込一覧表（男）'!L307</f>
        <v>0</v>
      </c>
      <c r="K301" s="227">
        <f>'申込一覧表（男）'!M307</f>
        <v>0</v>
      </c>
      <c r="L301" s="226">
        <f>'申込一覧表（男）'!T307</f>
      </c>
      <c r="M301" s="226">
        <f>'申込一覧表（男）'!P307</f>
        <v>0</v>
      </c>
      <c r="N301" s="227">
        <f>'申込一覧表（男）'!Q307</f>
        <v>0</v>
      </c>
    </row>
    <row r="302" spans="1:14" ht="12.75">
      <c r="A302" s="1">
        <f>'申込一覧表（男）'!B308</f>
      </c>
      <c r="B302" s="60">
        <f>'申込一覧表（男）'!C308</f>
        <v>0</v>
      </c>
      <c r="C302">
        <f>'申込一覧表（男）'!E308</f>
        <v>0</v>
      </c>
      <c r="D302" s="63">
        <f>'申込一覧表（男）'!G308</f>
      </c>
      <c r="E302" s="254">
        <f>'申込一覧表（男）'!H308</f>
        <v>0</v>
      </c>
      <c r="F302" s="226">
        <f>'申込一覧表（男）'!F308</f>
        <v>0</v>
      </c>
      <c r="G302" s="68">
        <f>'申込一覧表（男）'!I308</f>
        <v>0</v>
      </c>
      <c r="H302" s="63">
        <f>'申込一覧表（男）'!R308</f>
        <v>0</v>
      </c>
      <c r="I302" s="69">
        <f>'申込一覧表（男）'!S308</f>
      </c>
      <c r="J302" s="226">
        <f>'申込一覧表（男）'!L308</f>
        <v>0</v>
      </c>
      <c r="K302" s="227">
        <f>'申込一覧表（男）'!M308</f>
        <v>0</v>
      </c>
      <c r="L302" s="226">
        <f>'申込一覧表（男）'!T308</f>
      </c>
      <c r="M302" s="226">
        <f>'申込一覧表（男）'!P308</f>
        <v>0</v>
      </c>
      <c r="N302" s="227">
        <f>'申込一覧表（男）'!Q308</f>
        <v>0</v>
      </c>
    </row>
    <row r="303" spans="1:14" ht="12.75">
      <c r="A303" s="1">
        <f>'申込一覧表（男）'!B309</f>
        <v>0</v>
      </c>
      <c r="B303" s="60">
        <f>'申込一覧表（男）'!C309</f>
        <v>0</v>
      </c>
      <c r="C303">
        <f>'申込一覧表（男）'!E309</f>
        <v>0</v>
      </c>
      <c r="D303" s="63">
        <f>'申込一覧表（男）'!G309</f>
        <v>0</v>
      </c>
      <c r="E303" s="254">
        <f>'申込一覧表（男）'!H309</f>
        <v>0</v>
      </c>
      <c r="F303" s="226">
        <f>'申込一覧表（男）'!F309</f>
        <v>0</v>
      </c>
      <c r="G303" s="68">
        <f>'申込一覧表（男）'!I309</f>
        <v>0</v>
      </c>
      <c r="H303" s="63">
        <f>'申込一覧表（男）'!T309</f>
        <v>0</v>
      </c>
      <c r="I303" s="69">
        <f>'申込一覧表（男）'!J309</f>
        <v>0</v>
      </c>
      <c r="J303" s="226">
        <f>'申込一覧表（男）'!K309</f>
        <v>0</v>
      </c>
      <c r="K303" s="227">
        <f>'申込一覧表（男）'!L309</f>
        <v>0</v>
      </c>
      <c r="L303" s="67">
        <f>'申込一覧表（男）'!M309</f>
        <v>0</v>
      </c>
      <c r="M303" s="226">
        <f>'申込一覧表（男）'!N309</f>
        <v>0</v>
      </c>
      <c r="N303" s="227">
        <f>'申込一覧表（男）'!O309</f>
        <v>0</v>
      </c>
    </row>
    <row r="304" spans="1:14" ht="12.75">
      <c r="A304" s="1">
        <f>'申込一覧表（男）'!B310</f>
        <v>0</v>
      </c>
      <c r="B304" s="60">
        <f>'申込一覧表（男）'!C310</f>
        <v>0</v>
      </c>
      <c r="C304">
        <f>'申込一覧表（男）'!E310</f>
        <v>0</v>
      </c>
      <c r="D304" s="63">
        <f>'申込一覧表（男）'!G310</f>
        <v>0</v>
      </c>
      <c r="E304" s="254">
        <f>'申込一覧表（男）'!H310</f>
        <v>0</v>
      </c>
      <c r="F304" s="226">
        <f>'申込一覧表（男）'!F310</f>
        <v>0</v>
      </c>
      <c r="G304" s="68">
        <f>'申込一覧表（男）'!I310</f>
        <v>0</v>
      </c>
      <c r="H304" s="63">
        <f>'申込一覧表（男）'!T310</f>
        <v>0</v>
      </c>
      <c r="I304" s="69">
        <f>'申込一覧表（男）'!J310</f>
        <v>0</v>
      </c>
      <c r="J304" s="226">
        <f>'申込一覧表（男）'!K310</f>
        <v>0</v>
      </c>
      <c r="K304" s="227">
        <f>'申込一覧表（男）'!L310</f>
        <v>0</v>
      </c>
      <c r="L304" s="67">
        <f>'申込一覧表（男）'!M310</f>
        <v>0</v>
      </c>
      <c r="M304" s="226">
        <f>'申込一覧表（男）'!N310</f>
        <v>0</v>
      </c>
      <c r="N304" s="227">
        <f>'申込一覧表（男）'!O310</f>
        <v>0</v>
      </c>
    </row>
    <row r="305" spans="1:14" ht="12.75">
      <c r="A305" s="1">
        <f>'申込一覧表（男）'!B311</f>
        <v>0</v>
      </c>
      <c r="B305" s="60">
        <f>'申込一覧表（男）'!C311</f>
        <v>0</v>
      </c>
      <c r="C305">
        <f>'申込一覧表（男）'!E311</f>
        <v>0</v>
      </c>
      <c r="D305" s="63">
        <f>'申込一覧表（男）'!G311</f>
        <v>0</v>
      </c>
      <c r="E305" s="254">
        <f>'申込一覧表（男）'!H311</f>
        <v>0</v>
      </c>
      <c r="F305" s="226">
        <f>'申込一覧表（男）'!F311</f>
        <v>0</v>
      </c>
      <c r="G305" s="68">
        <f>'申込一覧表（男）'!I311</f>
        <v>0</v>
      </c>
      <c r="H305" s="63">
        <f>'申込一覧表（男）'!T311</f>
        <v>0</v>
      </c>
      <c r="I305" s="69">
        <f>'申込一覧表（男）'!J311</f>
        <v>0</v>
      </c>
      <c r="J305" s="226">
        <f>'申込一覧表（男）'!K311</f>
        <v>0</v>
      </c>
      <c r="K305" s="227">
        <f>'申込一覧表（男）'!L311</f>
        <v>0</v>
      </c>
      <c r="L305" s="67">
        <f>'申込一覧表（男）'!M311</f>
        <v>0</v>
      </c>
      <c r="M305" s="226">
        <f>'申込一覧表（男）'!N311</f>
        <v>0</v>
      </c>
      <c r="N305" s="227">
        <f>'申込一覧表（男）'!O311</f>
        <v>0</v>
      </c>
    </row>
    <row r="306" spans="1:14" ht="12.75">
      <c r="A306" s="1">
        <f>'申込一覧表（男）'!B312</f>
        <v>0</v>
      </c>
      <c r="B306" s="60">
        <f>'申込一覧表（男）'!C312</f>
        <v>0</v>
      </c>
      <c r="C306">
        <f>'申込一覧表（男）'!E312</f>
        <v>0</v>
      </c>
      <c r="D306" s="63">
        <f>'申込一覧表（男）'!G312</f>
        <v>0</v>
      </c>
      <c r="E306" s="254">
        <f>'申込一覧表（男）'!H312</f>
        <v>0</v>
      </c>
      <c r="F306" s="226">
        <f>'申込一覧表（男）'!F312</f>
        <v>0</v>
      </c>
      <c r="G306" s="68">
        <f>'申込一覧表（男）'!I312</f>
        <v>0</v>
      </c>
      <c r="H306" s="63">
        <f>'申込一覧表（男）'!T312</f>
        <v>0</v>
      </c>
      <c r="I306" s="69">
        <f>'申込一覧表（男）'!J312</f>
        <v>0</v>
      </c>
      <c r="J306" s="226">
        <f>'申込一覧表（男）'!K312</f>
        <v>0</v>
      </c>
      <c r="K306" s="227">
        <f>'申込一覧表（男）'!L312</f>
        <v>0</v>
      </c>
      <c r="L306" s="67">
        <f>'申込一覧表（男）'!M312</f>
        <v>0</v>
      </c>
      <c r="M306" s="226">
        <f>'申込一覧表（男）'!N312</f>
        <v>0</v>
      </c>
      <c r="N306" s="227">
        <f>'申込一覧表（男）'!O312</f>
        <v>0</v>
      </c>
    </row>
    <row r="307" spans="1:14" ht="12.75">
      <c r="A307" s="1">
        <f>'申込一覧表（男）'!B313</f>
        <v>0</v>
      </c>
      <c r="B307" s="60">
        <f>'申込一覧表（男）'!C313</f>
        <v>0</v>
      </c>
      <c r="C307">
        <f>'申込一覧表（男）'!E313</f>
        <v>0</v>
      </c>
      <c r="D307" s="63">
        <f>'申込一覧表（男）'!G313</f>
        <v>0</v>
      </c>
      <c r="E307" s="254">
        <f>'申込一覧表（男）'!H313</f>
        <v>0</v>
      </c>
      <c r="F307" s="226">
        <f>'申込一覧表（男）'!F313</f>
        <v>0</v>
      </c>
      <c r="G307" s="68">
        <f>'申込一覧表（男）'!I313</f>
        <v>0</v>
      </c>
      <c r="H307" s="63">
        <f>'申込一覧表（男）'!T313</f>
        <v>0</v>
      </c>
      <c r="I307" s="69">
        <f>'申込一覧表（男）'!J313</f>
        <v>0</v>
      </c>
      <c r="J307" s="226">
        <f>'申込一覧表（男）'!K313</f>
        <v>0</v>
      </c>
      <c r="K307" s="227">
        <f>'申込一覧表（男）'!L313</f>
        <v>0</v>
      </c>
      <c r="L307" s="67">
        <f>'申込一覧表（男）'!M313</f>
        <v>0</v>
      </c>
      <c r="M307" s="226">
        <f>'申込一覧表（男）'!N313</f>
        <v>0</v>
      </c>
      <c r="N307" s="227">
        <f>'申込一覧表（男）'!O313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79"/>
  <sheetViews>
    <sheetView showZeros="0" zoomScalePageLayoutView="0" workbookViewId="0" topLeftCell="A1">
      <selection activeCell="A6" sqref="A6"/>
    </sheetView>
  </sheetViews>
  <sheetFormatPr defaultColWidth="9.00390625" defaultRowHeight="13.5"/>
  <cols>
    <col min="1" max="1" width="7.75390625" style="0" bestFit="1" customWidth="1"/>
    <col min="2" max="2" width="12.125" style="60" customWidth="1"/>
    <col min="3" max="3" width="13.00390625" style="0" bestFit="1" customWidth="1"/>
    <col min="4" max="4" width="8.75390625" style="63" bestFit="1" customWidth="1"/>
    <col min="5" max="5" width="14.375" style="254" customWidth="1"/>
    <col min="6" max="7" width="4.875" style="67" bestFit="1" customWidth="1"/>
    <col min="8" max="8" width="6.875" style="63" bestFit="1" customWidth="1"/>
    <col min="9" max="9" width="10.375" style="69" bestFit="1" customWidth="1"/>
    <col min="10" max="10" width="8.75390625" style="67" bestFit="1" customWidth="1"/>
    <col min="11" max="11" width="4.50390625" style="70" bestFit="1" customWidth="1"/>
    <col min="12" max="12" width="10.75390625" style="63" bestFit="1" customWidth="1"/>
    <col min="13" max="13" width="8.75390625" style="63" bestFit="1" customWidth="1"/>
    <col min="14" max="14" width="4.50390625" style="70" bestFit="1" customWidth="1"/>
    <col min="15" max="15" width="5.625" style="63" hidden="1" customWidth="1"/>
    <col min="16" max="16" width="12.625" style="63" hidden="1" customWidth="1"/>
    <col min="17" max="17" width="6.625" style="63" hidden="1" customWidth="1"/>
    <col min="18" max="18" width="5.625" style="69" hidden="1" customWidth="1"/>
    <col min="19" max="19" width="12.625" style="67" hidden="1" customWidth="1"/>
    <col min="20" max="20" width="6.625" style="70" hidden="1" customWidth="1"/>
    <col min="62" max="62" width="10.75390625" style="0" bestFit="1" customWidth="1"/>
  </cols>
  <sheetData>
    <row r="1" ht="45" customHeight="1">
      <c r="B1" s="86" t="s">
        <v>144</v>
      </c>
    </row>
    <row r="2" spans="1:20" ht="12.75">
      <c r="A2" t="s">
        <v>7</v>
      </c>
      <c r="B2" s="60" t="s">
        <v>2</v>
      </c>
      <c r="C2" t="s">
        <v>54</v>
      </c>
      <c r="D2" s="63" t="s">
        <v>19</v>
      </c>
      <c r="E2" s="67" t="s">
        <v>8</v>
      </c>
      <c r="F2" s="67" t="s">
        <v>3</v>
      </c>
      <c r="G2" s="66" t="s">
        <v>0</v>
      </c>
      <c r="H2" s="66" t="s">
        <v>55</v>
      </c>
      <c r="I2" s="71" t="s">
        <v>10</v>
      </c>
      <c r="J2" s="73" t="s">
        <v>4</v>
      </c>
      <c r="K2" s="72" t="s">
        <v>143</v>
      </c>
      <c r="L2" s="73" t="s">
        <v>9</v>
      </c>
      <c r="M2" s="73" t="s">
        <v>4</v>
      </c>
      <c r="N2" s="72" t="s">
        <v>143</v>
      </c>
      <c r="O2" s="73" t="s">
        <v>1</v>
      </c>
      <c r="P2" s="73" t="s">
        <v>66</v>
      </c>
      <c r="Q2" s="73" t="s">
        <v>64</v>
      </c>
      <c r="R2" s="71" t="s">
        <v>1</v>
      </c>
      <c r="S2" s="73" t="s">
        <v>66</v>
      </c>
      <c r="T2" s="72" t="s">
        <v>65</v>
      </c>
    </row>
    <row r="3" spans="1:20" ht="12.75">
      <c r="A3" s="1">
        <f>'申込一覧表（女）'!B9</f>
        <v>0</v>
      </c>
      <c r="B3" s="60">
        <f>'申込一覧表（女）'!C9</f>
        <v>0</v>
      </c>
      <c r="C3">
        <f>'申込一覧表（女）'!E9</f>
        <v>0</v>
      </c>
      <c r="D3" s="63">
        <f>'申込一覧表（女）'!G9</f>
      </c>
      <c r="E3" s="254">
        <f>'申込一覧表（女）'!H9</f>
        <v>0</v>
      </c>
      <c r="F3" s="226">
        <f>'申込一覧表（女）'!F9</f>
        <v>0</v>
      </c>
      <c r="G3" s="68">
        <f>'申込一覧表（女）'!I9</f>
        <v>0</v>
      </c>
      <c r="H3" s="63">
        <f>'申込一覧表（女）'!R9</f>
        <v>0</v>
      </c>
      <c r="I3" s="69">
        <f>'申込一覧表（女）'!S9</f>
      </c>
      <c r="J3" s="226">
        <f>'申込一覧表（女）'!L9</f>
        <v>0</v>
      </c>
      <c r="K3" s="227">
        <f>'申込一覧表（女）'!M9</f>
        <v>0</v>
      </c>
      <c r="L3" s="226">
        <f>'申込一覧表（女）'!T9</f>
      </c>
      <c r="M3" s="226">
        <f>'申込一覧表（女）'!P9</f>
        <v>0</v>
      </c>
      <c r="N3" s="227">
        <f>'申込一覧表（女）'!Q9</f>
        <v>0</v>
      </c>
      <c r="O3" s="63">
        <f>IF('申込一覧表（女）'!$P9="○",$A3,"")</f>
      </c>
      <c r="P3" s="63">
        <f>IF(O3="","",$D3&amp;"・"&amp;$E3)</f>
      </c>
      <c r="Q3" s="100">
        <f>IF('申込一覧表（女）'!Q9="","",'申込一覧表（女）'!Q9)</f>
      </c>
      <c r="R3" s="69">
        <f>IF('申込一覧表（女）'!$R9="○",$A3,"")</f>
      </c>
      <c r="S3" s="63">
        <f>IF(R3="","",$D3&amp;"・"&amp;$E3)</f>
      </c>
      <c r="T3" s="101">
        <f>IF('申込一覧表（女）'!S9="","",'申込一覧表（女）'!S9)</f>
      </c>
    </row>
    <row r="4" spans="1:20" ht="12.75">
      <c r="A4" s="1">
        <f>'申込一覧表（女）'!B10</f>
      </c>
      <c r="B4" s="60">
        <f>'申込一覧表（女）'!C10</f>
        <v>0</v>
      </c>
      <c r="C4">
        <f>'申込一覧表（女）'!E10</f>
        <v>0</v>
      </c>
      <c r="D4" s="63">
        <f>'申込一覧表（女）'!G10</f>
      </c>
      <c r="E4" s="254">
        <f>'申込一覧表（女）'!H10</f>
        <v>0</v>
      </c>
      <c r="F4" s="226">
        <f>'申込一覧表（女）'!F10</f>
        <v>0</v>
      </c>
      <c r="G4" s="68">
        <f>'申込一覧表（女）'!I10</f>
        <v>0</v>
      </c>
      <c r="H4" s="63">
        <f>'申込一覧表（女）'!R10</f>
        <v>0</v>
      </c>
      <c r="I4" s="69">
        <f>'申込一覧表（女）'!S10</f>
      </c>
      <c r="J4" s="68">
        <f>'申込一覧表（女）'!L10</f>
        <v>0</v>
      </c>
      <c r="K4" s="227">
        <f>'申込一覧表（女）'!M10</f>
        <v>0</v>
      </c>
      <c r="L4" s="68">
        <f>'申込一覧表（女）'!T10</f>
      </c>
      <c r="M4" s="226">
        <f>'申込一覧表（女）'!P10</f>
        <v>0</v>
      </c>
      <c r="N4" s="227">
        <f>'申込一覧表（女）'!Q10</f>
        <v>0</v>
      </c>
      <c r="O4" s="63">
        <f>IF('申込一覧表（女）'!$P10="○",$A4,"")</f>
      </c>
      <c r="P4" s="63">
        <f>IF(O4="","",$D4&amp;"・"&amp;$E4)</f>
      </c>
      <c r="Q4" s="100">
        <f>IF('申込一覧表（女）'!Q10="","",'申込一覧表（女）'!Q10)</f>
      </c>
      <c r="R4" s="69">
        <f>IF('申込一覧表（女）'!$R10="○",$A4,"")</f>
      </c>
      <c r="S4" s="63">
        <f>IF(R4="","",$D4&amp;"・"&amp;$E4)</f>
      </c>
      <c r="T4" s="101">
        <f>IF('申込一覧表（女）'!S10="","",'申込一覧表（女）'!S10)</f>
      </c>
    </row>
    <row r="5" spans="1:20" ht="12.75">
      <c r="A5" s="1">
        <f>'申込一覧表（女）'!B11</f>
      </c>
      <c r="B5" s="60">
        <f>'申込一覧表（女）'!C11</f>
        <v>0</v>
      </c>
      <c r="C5">
        <f>'申込一覧表（女）'!E11</f>
        <v>0</v>
      </c>
      <c r="D5" s="63">
        <f>'申込一覧表（女）'!G11</f>
      </c>
      <c r="E5" s="254">
        <f>'申込一覧表（女）'!H11</f>
        <v>0</v>
      </c>
      <c r="F5" s="226">
        <f>'申込一覧表（女）'!F11</f>
        <v>0</v>
      </c>
      <c r="G5" s="68">
        <f>'申込一覧表（女）'!I11</f>
        <v>0</v>
      </c>
      <c r="H5" s="63">
        <f>'申込一覧表（女）'!R11</f>
        <v>0</v>
      </c>
      <c r="I5" s="69">
        <f>'申込一覧表（女）'!S11</f>
      </c>
      <c r="J5" s="226">
        <f>'申込一覧表（女）'!L11</f>
        <v>0</v>
      </c>
      <c r="K5" s="227">
        <f>'申込一覧表（女）'!M11</f>
        <v>0</v>
      </c>
      <c r="L5" s="226">
        <f>'申込一覧表（女）'!T11</f>
      </c>
      <c r="M5" s="226">
        <f>'申込一覧表（女）'!P11</f>
        <v>0</v>
      </c>
      <c r="N5" s="227">
        <f>'申込一覧表（女）'!Q11</f>
        <v>0</v>
      </c>
      <c r="O5" s="63">
        <f>IF('申込一覧表（女）'!$P11="○",$A5,"")</f>
      </c>
      <c r="P5" s="63">
        <f aca="true" t="shared" si="0" ref="P5:P68">IF(O5="","",$D5&amp;"・"&amp;$E5)</f>
      </c>
      <c r="Q5" s="100">
        <f>IF('申込一覧表（女）'!Q11="","",'申込一覧表（女）'!Q11)</f>
      </c>
      <c r="R5" s="69">
        <f>IF('申込一覧表（女）'!$R11="○",$A5,"")</f>
      </c>
      <c r="S5" s="63">
        <f aca="true" t="shared" si="1" ref="S5:S68">IF(R5="","",$D5&amp;"・"&amp;$E5)</f>
      </c>
      <c r="T5" s="101">
        <f>IF('申込一覧表（女）'!S11="","",'申込一覧表（女）'!S11)</f>
      </c>
    </row>
    <row r="6" spans="1:20" ht="12.75">
      <c r="A6" s="1">
        <f>'申込一覧表（女）'!B12</f>
      </c>
      <c r="B6" s="60">
        <f>'申込一覧表（女）'!C12</f>
        <v>0</v>
      </c>
      <c r="C6">
        <f>'申込一覧表（女）'!E12</f>
        <v>0</v>
      </c>
      <c r="D6" s="63">
        <f>'申込一覧表（女）'!G12</f>
      </c>
      <c r="E6" s="254">
        <f>'申込一覧表（女）'!H12</f>
        <v>0</v>
      </c>
      <c r="F6" s="226">
        <f>'申込一覧表（女）'!F12</f>
        <v>0</v>
      </c>
      <c r="G6" s="68">
        <f>'申込一覧表（女）'!I12</f>
        <v>0</v>
      </c>
      <c r="H6" s="63">
        <f>'申込一覧表（女）'!R12</f>
        <v>0</v>
      </c>
      <c r="I6" s="69">
        <f>'申込一覧表（女）'!S12</f>
      </c>
      <c r="J6" s="226">
        <f>'申込一覧表（女）'!L12</f>
        <v>0</v>
      </c>
      <c r="K6" s="227">
        <f>'申込一覧表（女）'!M12</f>
        <v>0</v>
      </c>
      <c r="L6" s="226">
        <f>'申込一覧表（女）'!T12</f>
      </c>
      <c r="M6" s="226">
        <f>'申込一覧表（女）'!P12</f>
        <v>0</v>
      </c>
      <c r="N6" s="227">
        <f>'申込一覧表（女）'!Q12</f>
        <v>0</v>
      </c>
      <c r="O6" s="63">
        <f>IF('申込一覧表（女）'!$P12="○",$A6,"")</f>
      </c>
      <c r="P6" s="63">
        <f t="shared" si="0"/>
      </c>
      <c r="Q6" s="100">
        <f>IF('申込一覧表（女）'!Q12="","",'申込一覧表（女）'!Q12)</f>
      </c>
      <c r="R6" s="69">
        <f>IF('申込一覧表（女）'!$R12="○",$A6,"")</f>
      </c>
      <c r="S6" s="63">
        <f t="shared" si="1"/>
      </c>
      <c r="T6" s="101">
        <f>IF('申込一覧表（女）'!S12="","",'申込一覧表（女）'!S12)</f>
      </c>
    </row>
    <row r="7" spans="1:20" ht="12.75">
      <c r="A7" s="1">
        <f>'申込一覧表（女）'!B13</f>
      </c>
      <c r="B7" s="60">
        <f>'申込一覧表（女）'!C13</f>
        <v>0</v>
      </c>
      <c r="C7">
        <f>'申込一覧表（女）'!E13</f>
        <v>0</v>
      </c>
      <c r="D7" s="63">
        <f>'申込一覧表（女）'!G13</f>
      </c>
      <c r="E7" s="254">
        <f>'申込一覧表（女）'!H13</f>
        <v>0</v>
      </c>
      <c r="F7" s="226">
        <f>'申込一覧表（女）'!F13</f>
        <v>0</v>
      </c>
      <c r="G7" s="68">
        <f>'申込一覧表（女）'!I13</f>
        <v>0</v>
      </c>
      <c r="H7" s="63">
        <f>'申込一覧表（女）'!R13</f>
        <v>0</v>
      </c>
      <c r="I7" s="69">
        <f>'申込一覧表（女）'!S13</f>
      </c>
      <c r="J7" s="226">
        <f>'申込一覧表（女）'!L13</f>
        <v>0</v>
      </c>
      <c r="K7" s="227">
        <f>'申込一覧表（女）'!M13</f>
        <v>0</v>
      </c>
      <c r="L7" s="226">
        <f>'申込一覧表（女）'!T13</f>
      </c>
      <c r="M7" s="226">
        <f>'申込一覧表（女）'!P13</f>
        <v>0</v>
      </c>
      <c r="N7" s="227">
        <f>'申込一覧表（女）'!Q13</f>
        <v>0</v>
      </c>
      <c r="O7" s="63">
        <f>IF('申込一覧表（女）'!$P13="○",$A7,"")</f>
      </c>
      <c r="P7" s="63">
        <f t="shared" si="0"/>
      </c>
      <c r="Q7" s="100">
        <f>IF('申込一覧表（女）'!Q13="","",'申込一覧表（女）'!Q13)</f>
      </c>
      <c r="R7" s="69">
        <f>IF('申込一覧表（女）'!$R13="○",$A7,"")</f>
      </c>
      <c r="S7" s="63">
        <f t="shared" si="1"/>
      </c>
      <c r="T7" s="101">
        <f>IF('申込一覧表（女）'!S13="","",'申込一覧表（女）'!S13)</f>
      </c>
    </row>
    <row r="8" spans="1:20" ht="12.75">
      <c r="A8" s="1">
        <f>'申込一覧表（女）'!B14</f>
      </c>
      <c r="B8" s="60">
        <f>'申込一覧表（女）'!C14</f>
        <v>0</v>
      </c>
      <c r="C8">
        <f>'申込一覧表（女）'!E14</f>
        <v>0</v>
      </c>
      <c r="D8" s="63">
        <f>'申込一覧表（女）'!G14</f>
      </c>
      <c r="E8" s="254">
        <f>'申込一覧表（女）'!H14</f>
        <v>0</v>
      </c>
      <c r="F8" s="226">
        <f>'申込一覧表（女）'!F14</f>
        <v>0</v>
      </c>
      <c r="G8" s="68">
        <f>'申込一覧表（女）'!I14</f>
        <v>0</v>
      </c>
      <c r="H8" s="63">
        <f>'申込一覧表（女）'!R14</f>
        <v>0</v>
      </c>
      <c r="I8" s="69">
        <f>'申込一覧表（女）'!S14</f>
      </c>
      <c r="J8" s="226">
        <f>'申込一覧表（女）'!L14</f>
        <v>0</v>
      </c>
      <c r="K8" s="227">
        <f>'申込一覧表（女）'!M14</f>
        <v>0</v>
      </c>
      <c r="L8" s="226">
        <f>'申込一覧表（女）'!T14</f>
      </c>
      <c r="M8" s="226">
        <f>'申込一覧表（女）'!P14</f>
        <v>0</v>
      </c>
      <c r="N8" s="227">
        <f>'申込一覧表（女）'!Q14</f>
        <v>0</v>
      </c>
      <c r="O8" s="63">
        <f>IF('申込一覧表（女）'!$P14="○",$A8,"")</f>
      </c>
      <c r="P8" s="63">
        <f t="shared" si="0"/>
      </c>
      <c r="Q8" s="100">
        <f>IF('申込一覧表（女）'!Q14="","",'申込一覧表（女）'!Q14)</f>
      </c>
      <c r="R8" s="69">
        <f>IF('申込一覧表（女）'!$R14="○",$A8,"")</f>
      </c>
      <c r="S8" s="63">
        <f t="shared" si="1"/>
      </c>
      <c r="T8" s="101">
        <f>IF('申込一覧表（女）'!S14="","",'申込一覧表（女）'!S14)</f>
      </c>
    </row>
    <row r="9" spans="1:20" ht="12.75">
      <c r="A9" s="1">
        <f>'申込一覧表（女）'!B15</f>
      </c>
      <c r="B9" s="60">
        <f>'申込一覧表（女）'!C15</f>
        <v>0</v>
      </c>
      <c r="C9">
        <f>'申込一覧表（女）'!E15</f>
        <v>0</v>
      </c>
      <c r="D9" s="63">
        <f>'申込一覧表（女）'!G15</f>
      </c>
      <c r="E9" s="254">
        <f>'申込一覧表（女）'!H15</f>
        <v>0</v>
      </c>
      <c r="F9" s="226">
        <f>'申込一覧表（女）'!F15</f>
        <v>0</v>
      </c>
      <c r="G9" s="68">
        <f>'申込一覧表（女）'!I15</f>
        <v>0</v>
      </c>
      <c r="H9" s="63">
        <f>'申込一覧表（女）'!R15</f>
        <v>0</v>
      </c>
      <c r="I9" s="69">
        <f>'申込一覧表（女）'!S15</f>
      </c>
      <c r="J9" s="226">
        <f>'申込一覧表（女）'!L15</f>
        <v>0</v>
      </c>
      <c r="K9" s="227">
        <f>'申込一覧表（女）'!M15</f>
        <v>0</v>
      </c>
      <c r="L9" s="226">
        <f>'申込一覧表（女）'!T15</f>
      </c>
      <c r="M9" s="226">
        <f>'申込一覧表（女）'!P15</f>
        <v>0</v>
      </c>
      <c r="N9" s="227">
        <f>'申込一覧表（女）'!Q15</f>
        <v>0</v>
      </c>
      <c r="O9" s="63">
        <f>IF('申込一覧表（女）'!$P15="○",$A9,"")</f>
      </c>
      <c r="P9" s="63">
        <f t="shared" si="0"/>
      </c>
      <c r="Q9" s="100">
        <f>IF('申込一覧表（女）'!Q15="","",'申込一覧表（女）'!Q15)</f>
      </c>
      <c r="R9" s="69">
        <f>IF('申込一覧表（女）'!$R15="○",$A9,"")</f>
      </c>
      <c r="S9" s="63">
        <f t="shared" si="1"/>
      </c>
      <c r="T9" s="101">
        <f>IF('申込一覧表（女）'!S15="","",'申込一覧表（女）'!S15)</f>
      </c>
    </row>
    <row r="10" spans="1:20" ht="12.75">
      <c r="A10" s="1">
        <f>'申込一覧表（女）'!B16</f>
      </c>
      <c r="B10" s="60">
        <f>'申込一覧表（女）'!C16</f>
        <v>0</v>
      </c>
      <c r="C10">
        <f>'申込一覧表（女）'!E16</f>
        <v>0</v>
      </c>
      <c r="D10" s="63">
        <f>'申込一覧表（女）'!G16</f>
      </c>
      <c r="E10" s="254">
        <f>'申込一覧表（女）'!H16</f>
        <v>0</v>
      </c>
      <c r="F10" s="226">
        <f>'申込一覧表（女）'!F16</f>
        <v>0</v>
      </c>
      <c r="G10" s="68">
        <f>'申込一覧表（女）'!I16</f>
        <v>0</v>
      </c>
      <c r="H10" s="63">
        <f>'申込一覧表（女）'!R16</f>
        <v>0</v>
      </c>
      <c r="I10" s="69">
        <f>'申込一覧表（女）'!S16</f>
      </c>
      <c r="J10" s="226">
        <f>'申込一覧表（女）'!L16</f>
        <v>0</v>
      </c>
      <c r="K10" s="227">
        <f>'申込一覧表（女）'!M16</f>
        <v>0</v>
      </c>
      <c r="L10" s="226">
        <f>'申込一覧表（女）'!T16</f>
      </c>
      <c r="M10" s="226">
        <f>'申込一覧表（女）'!P16</f>
        <v>0</v>
      </c>
      <c r="N10" s="227">
        <f>'申込一覧表（女）'!Q16</f>
        <v>0</v>
      </c>
      <c r="O10" s="63">
        <f>IF('申込一覧表（女）'!$P16="○",$A10,"")</f>
      </c>
      <c r="P10" s="63">
        <f t="shared" si="0"/>
      </c>
      <c r="Q10" s="100">
        <f>IF('申込一覧表（女）'!Q16="","",'申込一覧表（女）'!Q16)</f>
      </c>
      <c r="R10" s="69">
        <f>IF('申込一覧表（女）'!$R16="○",$A10,"")</f>
      </c>
      <c r="S10" s="63">
        <f t="shared" si="1"/>
      </c>
      <c r="T10" s="101">
        <f>IF('申込一覧表（女）'!S16="","",'申込一覧表（女）'!S16)</f>
      </c>
    </row>
    <row r="11" spans="1:20" ht="12.75">
      <c r="A11" s="1">
        <f>'申込一覧表（女）'!B17</f>
      </c>
      <c r="B11" s="60">
        <f>'申込一覧表（女）'!C17</f>
        <v>0</v>
      </c>
      <c r="C11">
        <f>'申込一覧表（女）'!E17</f>
        <v>0</v>
      </c>
      <c r="D11" s="63">
        <f>'申込一覧表（女）'!G17</f>
      </c>
      <c r="E11" s="254">
        <f>'申込一覧表（女）'!H17</f>
        <v>0</v>
      </c>
      <c r="F11" s="226">
        <f>'申込一覧表（女）'!F17</f>
        <v>0</v>
      </c>
      <c r="G11" s="68">
        <f>'申込一覧表（女）'!I17</f>
        <v>0</v>
      </c>
      <c r="H11" s="63">
        <f>'申込一覧表（女）'!R17</f>
        <v>0</v>
      </c>
      <c r="I11" s="69">
        <f>'申込一覧表（女）'!S17</f>
      </c>
      <c r="J11" s="226">
        <f>'申込一覧表（女）'!L17</f>
        <v>0</v>
      </c>
      <c r="K11" s="227">
        <f>'申込一覧表（女）'!M17</f>
        <v>0</v>
      </c>
      <c r="L11" s="226">
        <f>'申込一覧表（女）'!T17</f>
      </c>
      <c r="M11" s="226">
        <f>'申込一覧表（女）'!P17</f>
        <v>0</v>
      </c>
      <c r="N11" s="227">
        <f>'申込一覧表（女）'!Q17</f>
        <v>0</v>
      </c>
      <c r="O11" s="63">
        <f>IF('申込一覧表（女）'!$P17="○",$A11,"")</f>
      </c>
      <c r="P11" s="63">
        <f t="shared" si="0"/>
      </c>
      <c r="Q11" s="100">
        <f>IF('申込一覧表（女）'!Q17="","",'申込一覧表（女）'!Q17)</f>
      </c>
      <c r="R11" s="69">
        <f>IF('申込一覧表（女）'!$R17="○",$A11,"")</f>
      </c>
      <c r="S11" s="63">
        <f t="shared" si="1"/>
      </c>
      <c r="T11" s="101">
        <f>IF('申込一覧表（女）'!S17="","",'申込一覧表（女）'!S17)</f>
      </c>
    </row>
    <row r="12" spans="1:20" ht="12.75">
      <c r="A12" s="1">
        <f>'申込一覧表（女）'!B18</f>
      </c>
      <c r="B12" s="60">
        <f>'申込一覧表（女）'!C18</f>
        <v>0</v>
      </c>
      <c r="C12">
        <f>'申込一覧表（女）'!E18</f>
        <v>0</v>
      </c>
      <c r="D12" s="63">
        <f>'申込一覧表（女）'!G18</f>
      </c>
      <c r="E12" s="254">
        <f>'申込一覧表（女）'!H18</f>
        <v>0</v>
      </c>
      <c r="F12" s="226">
        <f>'申込一覧表（女）'!F18</f>
        <v>0</v>
      </c>
      <c r="G12" s="68">
        <f>'申込一覧表（女）'!I18</f>
        <v>0</v>
      </c>
      <c r="H12" s="63">
        <f>'申込一覧表（女）'!R18</f>
        <v>0</v>
      </c>
      <c r="I12" s="69">
        <f>'申込一覧表（女）'!S18</f>
      </c>
      <c r="J12" s="226">
        <f>'申込一覧表（女）'!L18</f>
        <v>0</v>
      </c>
      <c r="K12" s="227">
        <f>'申込一覧表（女）'!M18</f>
        <v>0</v>
      </c>
      <c r="L12" s="226">
        <f>'申込一覧表（女）'!T18</f>
      </c>
      <c r="M12" s="226">
        <f>'申込一覧表（女）'!P18</f>
        <v>0</v>
      </c>
      <c r="N12" s="227">
        <f>'申込一覧表（女）'!Q18</f>
        <v>0</v>
      </c>
      <c r="O12" s="63">
        <f>IF('申込一覧表（女）'!$P18="○",$A12,"")</f>
      </c>
      <c r="P12" s="63">
        <f t="shared" si="0"/>
      </c>
      <c r="Q12" s="100">
        <f>IF('申込一覧表（女）'!Q18="","",'申込一覧表（女）'!Q18)</f>
      </c>
      <c r="R12" s="69">
        <f>IF('申込一覧表（女）'!$R18="○",$A12,"")</f>
      </c>
      <c r="S12" s="63">
        <f t="shared" si="1"/>
      </c>
      <c r="T12" s="101">
        <f>IF('申込一覧表（女）'!S18="","",'申込一覧表（女）'!S18)</f>
      </c>
    </row>
    <row r="13" spans="1:20" ht="12.75">
      <c r="A13" s="1">
        <f>'申込一覧表（女）'!B19</f>
      </c>
      <c r="B13" s="60">
        <f>'申込一覧表（女）'!C19</f>
        <v>0</v>
      </c>
      <c r="C13">
        <f>'申込一覧表（女）'!E19</f>
        <v>0</v>
      </c>
      <c r="D13" s="63">
        <f>'申込一覧表（女）'!G19</f>
      </c>
      <c r="E13" s="254">
        <f>'申込一覧表（女）'!H19</f>
        <v>0</v>
      </c>
      <c r="F13" s="226">
        <f>'申込一覧表（女）'!F19</f>
        <v>0</v>
      </c>
      <c r="G13" s="68">
        <f>'申込一覧表（女）'!I19</f>
        <v>0</v>
      </c>
      <c r="H13" s="63">
        <f>'申込一覧表（女）'!R19</f>
        <v>0</v>
      </c>
      <c r="I13" s="69">
        <f>'申込一覧表（女）'!S19</f>
      </c>
      <c r="J13" s="226">
        <f>'申込一覧表（女）'!L19</f>
        <v>0</v>
      </c>
      <c r="K13" s="227">
        <f>'申込一覧表（女）'!M19</f>
        <v>0</v>
      </c>
      <c r="L13" s="226">
        <f>'申込一覧表（女）'!T19</f>
      </c>
      <c r="M13" s="226">
        <f>'申込一覧表（女）'!P19</f>
        <v>0</v>
      </c>
      <c r="N13" s="227">
        <f>'申込一覧表（女）'!Q19</f>
        <v>0</v>
      </c>
      <c r="O13" s="63">
        <f>IF('申込一覧表（女）'!$P19="○",$A13,"")</f>
      </c>
      <c r="P13" s="63">
        <f t="shared" si="0"/>
      </c>
      <c r="Q13" s="100">
        <f>IF('申込一覧表（女）'!Q19="","",'申込一覧表（女）'!Q19)</f>
      </c>
      <c r="R13" s="69">
        <f>IF('申込一覧表（女）'!$R19="○",$A13,"")</f>
      </c>
      <c r="S13" s="63">
        <f t="shared" si="1"/>
      </c>
      <c r="T13" s="101">
        <f>IF('申込一覧表（女）'!S19="","",'申込一覧表（女）'!S19)</f>
      </c>
    </row>
    <row r="14" spans="1:20" ht="12.75">
      <c r="A14" s="1">
        <f>'申込一覧表（女）'!B20</f>
      </c>
      <c r="B14" s="60">
        <f>'申込一覧表（女）'!C20</f>
        <v>0</v>
      </c>
      <c r="C14">
        <f>'申込一覧表（女）'!E20</f>
        <v>0</v>
      </c>
      <c r="D14" s="63">
        <f>'申込一覧表（女）'!G20</f>
      </c>
      <c r="E14" s="254">
        <f>'申込一覧表（女）'!H20</f>
        <v>0</v>
      </c>
      <c r="F14" s="226">
        <f>'申込一覧表（女）'!F20</f>
        <v>0</v>
      </c>
      <c r="G14" s="68">
        <f>'申込一覧表（女）'!I20</f>
        <v>0</v>
      </c>
      <c r="H14" s="63">
        <f>'申込一覧表（女）'!R20</f>
        <v>0</v>
      </c>
      <c r="I14" s="69">
        <f>'申込一覧表（女）'!S20</f>
      </c>
      <c r="J14" s="226">
        <f>'申込一覧表（女）'!L20</f>
        <v>0</v>
      </c>
      <c r="K14" s="227">
        <f>'申込一覧表（女）'!M20</f>
        <v>0</v>
      </c>
      <c r="L14" s="226">
        <f>'申込一覧表（女）'!T20</f>
      </c>
      <c r="M14" s="226">
        <f>'申込一覧表（女）'!P20</f>
        <v>0</v>
      </c>
      <c r="N14" s="227">
        <f>'申込一覧表（女）'!Q20</f>
        <v>0</v>
      </c>
      <c r="O14" s="63">
        <f>IF('申込一覧表（女）'!$P20="○",$A14,"")</f>
      </c>
      <c r="P14" s="63">
        <f t="shared" si="0"/>
      </c>
      <c r="Q14" s="100">
        <f>IF('申込一覧表（女）'!Q20="","",'申込一覧表（女）'!Q20)</f>
      </c>
      <c r="R14" s="69">
        <f>IF('申込一覧表（女）'!$R20="○",$A14,"")</f>
      </c>
      <c r="S14" s="63">
        <f t="shared" si="1"/>
      </c>
      <c r="T14" s="101">
        <f>IF('申込一覧表（女）'!S20="","",'申込一覧表（女）'!S20)</f>
      </c>
    </row>
    <row r="15" spans="1:20" ht="12.75">
      <c r="A15" s="1">
        <f>'申込一覧表（女）'!B21</f>
      </c>
      <c r="B15" s="60">
        <f>'申込一覧表（女）'!C21</f>
        <v>0</v>
      </c>
      <c r="C15">
        <f>'申込一覧表（女）'!E21</f>
        <v>0</v>
      </c>
      <c r="D15" s="63">
        <f>'申込一覧表（女）'!G21</f>
      </c>
      <c r="E15" s="254">
        <f>'申込一覧表（女）'!H21</f>
        <v>0</v>
      </c>
      <c r="F15" s="226">
        <f>'申込一覧表（女）'!F21</f>
        <v>0</v>
      </c>
      <c r="G15" s="68">
        <f>'申込一覧表（女）'!I21</f>
        <v>0</v>
      </c>
      <c r="H15" s="63">
        <f>'申込一覧表（女）'!R21</f>
        <v>0</v>
      </c>
      <c r="I15" s="69">
        <f>'申込一覧表（女）'!S21</f>
      </c>
      <c r="J15" s="226">
        <f>'申込一覧表（女）'!L21</f>
        <v>0</v>
      </c>
      <c r="K15" s="227">
        <f>'申込一覧表（女）'!M21</f>
        <v>0</v>
      </c>
      <c r="L15" s="226">
        <f>'申込一覧表（女）'!T21</f>
      </c>
      <c r="M15" s="226">
        <f>'申込一覧表（女）'!P21</f>
        <v>0</v>
      </c>
      <c r="N15" s="227">
        <f>'申込一覧表（女）'!Q21</f>
        <v>0</v>
      </c>
      <c r="O15" s="63">
        <f>IF('申込一覧表（女）'!$P21="○",$A15,"")</f>
      </c>
      <c r="P15" s="63">
        <f t="shared" si="0"/>
      </c>
      <c r="Q15" s="100">
        <f>IF('申込一覧表（女）'!Q21="","",'申込一覧表（女）'!Q21)</f>
      </c>
      <c r="R15" s="69">
        <f>IF('申込一覧表（女）'!$R21="○",$A15,"")</f>
      </c>
      <c r="S15" s="63">
        <f t="shared" si="1"/>
      </c>
      <c r="T15" s="101">
        <f>IF('申込一覧表（女）'!S21="","",'申込一覧表（女）'!S21)</f>
      </c>
    </row>
    <row r="16" spans="1:20" ht="12.75">
      <c r="A16" s="1">
        <f>'申込一覧表（女）'!B22</f>
      </c>
      <c r="B16" s="60">
        <f>'申込一覧表（女）'!C22</f>
        <v>0</v>
      </c>
      <c r="C16">
        <f>'申込一覧表（女）'!E22</f>
        <v>0</v>
      </c>
      <c r="D16" s="63">
        <f>'申込一覧表（女）'!G22</f>
      </c>
      <c r="E16" s="254">
        <f>'申込一覧表（女）'!H22</f>
        <v>0</v>
      </c>
      <c r="F16" s="226">
        <f>'申込一覧表（女）'!F22</f>
        <v>0</v>
      </c>
      <c r="G16" s="68">
        <f>'申込一覧表（女）'!I22</f>
        <v>0</v>
      </c>
      <c r="H16" s="63">
        <f>'申込一覧表（女）'!R22</f>
        <v>0</v>
      </c>
      <c r="I16" s="69">
        <f>'申込一覧表（女）'!S22</f>
      </c>
      <c r="J16" s="226">
        <f>'申込一覧表（女）'!L22</f>
        <v>0</v>
      </c>
      <c r="K16" s="227">
        <f>'申込一覧表（女）'!M22</f>
        <v>0</v>
      </c>
      <c r="L16" s="226">
        <f>'申込一覧表（女）'!T22</f>
      </c>
      <c r="M16" s="226">
        <f>'申込一覧表（女）'!P22</f>
        <v>0</v>
      </c>
      <c r="N16" s="227">
        <f>'申込一覧表（女）'!Q22</f>
        <v>0</v>
      </c>
      <c r="O16" s="63">
        <f>IF('申込一覧表（女）'!$P22="○",$A16,"")</f>
      </c>
      <c r="P16" s="63">
        <f t="shared" si="0"/>
      </c>
      <c r="Q16" s="100">
        <f>IF('申込一覧表（女）'!Q22="","",'申込一覧表（女）'!Q22)</f>
      </c>
      <c r="R16" s="69">
        <f>IF('申込一覧表（女）'!$R22="○",$A16,"")</f>
      </c>
      <c r="S16" s="63">
        <f t="shared" si="1"/>
      </c>
      <c r="T16" s="101">
        <f>IF('申込一覧表（女）'!S22="","",'申込一覧表（女）'!S22)</f>
      </c>
    </row>
    <row r="17" spans="1:20" ht="12.75">
      <c r="A17" s="1">
        <f>'申込一覧表（女）'!B23</f>
      </c>
      <c r="B17" s="60">
        <f>'申込一覧表（女）'!C23</f>
        <v>0</v>
      </c>
      <c r="C17">
        <f>'申込一覧表（女）'!E23</f>
        <v>0</v>
      </c>
      <c r="D17" s="63">
        <f>'申込一覧表（女）'!G23</f>
      </c>
      <c r="E17" s="254">
        <f>'申込一覧表（女）'!H23</f>
        <v>0</v>
      </c>
      <c r="F17" s="226">
        <f>'申込一覧表（女）'!F23</f>
        <v>0</v>
      </c>
      <c r="G17" s="68">
        <f>'申込一覧表（女）'!I23</f>
        <v>0</v>
      </c>
      <c r="H17" s="63">
        <f>'申込一覧表（女）'!R23</f>
        <v>0</v>
      </c>
      <c r="I17" s="69">
        <f>'申込一覧表（女）'!S23</f>
      </c>
      <c r="J17" s="226">
        <f>'申込一覧表（女）'!L23</f>
        <v>0</v>
      </c>
      <c r="K17" s="227">
        <f>'申込一覧表（女）'!M23</f>
        <v>0</v>
      </c>
      <c r="L17" s="226">
        <f>'申込一覧表（女）'!T23</f>
      </c>
      <c r="M17" s="226">
        <f>'申込一覧表（女）'!P23</f>
        <v>0</v>
      </c>
      <c r="N17" s="227">
        <f>'申込一覧表（女）'!Q23</f>
        <v>0</v>
      </c>
      <c r="O17" s="63">
        <f>IF('申込一覧表（女）'!$P23="○",$A17,"")</f>
      </c>
      <c r="P17" s="63">
        <f t="shared" si="0"/>
      </c>
      <c r="Q17" s="100">
        <f>IF('申込一覧表（女）'!Q23="","",'申込一覧表（女）'!Q23)</f>
      </c>
      <c r="R17" s="69">
        <f>IF('申込一覧表（女）'!$R23="○",$A17,"")</f>
      </c>
      <c r="S17" s="63">
        <f t="shared" si="1"/>
      </c>
      <c r="T17" s="101">
        <f>IF('申込一覧表（女）'!S23="","",'申込一覧表（女）'!S23)</f>
      </c>
    </row>
    <row r="18" spans="1:20" ht="12.75">
      <c r="A18" s="1">
        <f>'申込一覧表（女）'!B24</f>
      </c>
      <c r="B18" s="60">
        <f>'申込一覧表（女）'!C24</f>
        <v>0</v>
      </c>
      <c r="C18">
        <f>'申込一覧表（女）'!E24</f>
        <v>0</v>
      </c>
      <c r="D18" s="63">
        <f>'申込一覧表（女）'!G24</f>
      </c>
      <c r="E18" s="254">
        <f>'申込一覧表（女）'!H24</f>
        <v>0</v>
      </c>
      <c r="F18" s="226">
        <f>'申込一覧表（女）'!F24</f>
        <v>0</v>
      </c>
      <c r="G18" s="68">
        <f>'申込一覧表（女）'!I24</f>
        <v>0</v>
      </c>
      <c r="H18" s="63">
        <f>'申込一覧表（女）'!R24</f>
        <v>0</v>
      </c>
      <c r="I18" s="69">
        <f>'申込一覧表（女）'!S24</f>
      </c>
      <c r="J18" s="226">
        <f>'申込一覧表（女）'!L24</f>
        <v>0</v>
      </c>
      <c r="K18" s="227">
        <f>'申込一覧表（女）'!M24</f>
        <v>0</v>
      </c>
      <c r="L18" s="226">
        <f>'申込一覧表（女）'!T24</f>
      </c>
      <c r="M18" s="226">
        <f>'申込一覧表（女）'!P24</f>
        <v>0</v>
      </c>
      <c r="N18" s="227">
        <f>'申込一覧表（女）'!Q24</f>
        <v>0</v>
      </c>
      <c r="O18" s="63">
        <f>IF('申込一覧表（女）'!$P24="○",$A18,"")</f>
      </c>
      <c r="P18" s="63">
        <f t="shared" si="0"/>
      </c>
      <c r="Q18" s="100">
        <f>IF('申込一覧表（女）'!Q24="","",'申込一覧表（女）'!Q24)</f>
      </c>
      <c r="R18" s="69">
        <f>IF('申込一覧表（女）'!$R24="○",$A18,"")</f>
      </c>
      <c r="S18" s="63">
        <f t="shared" si="1"/>
      </c>
      <c r="T18" s="101">
        <f>IF('申込一覧表（女）'!S24="","",'申込一覧表（女）'!S24)</f>
      </c>
    </row>
    <row r="19" spans="1:20" ht="12.75">
      <c r="A19" s="1">
        <f>'申込一覧表（女）'!B25</f>
      </c>
      <c r="B19" s="60">
        <f>'申込一覧表（女）'!C25</f>
        <v>0</v>
      </c>
      <c r="C19">
        <f>'申込一覧表（女）'!E25</f>
        <v>0</v>
      </c>
      <c r="D19" s="63">
        <f>'申込一覧表（女）'!G25</f>
      </c>
      <c r="E19" s="254">
        <f>'申込一覧表（女）'!H25</f>
        <v>0</v>
      </c>
      <c r="F19" s="226">
        <f>'申込一覧表（女）'!F25</f>
        <v>0</v>
      </c>
      <c r="G19" s="68">
        <f>'申込一覧表（女）'!I25</f>
        <v>0</v>
      </c>
      <c r="H19" s="63">
        <f>'申込一覧表（女）'!R25</f>
        <v>0</v>
      </c>
      <c r="I19" s="69">
        <f>'申込一覧表（女）'!S25</f>
      </c>
      <c r="J19" s="226">
        <f>'申込一覧表（女）'!L25</f>
        <v>0</v>
      </c>
      <c r="K19" s="227">
        <f>'申込一覧表（女）'!M25</f>
        <v>0</v>
      </c>
      <c r="L19" s="226">
        <f>'申込一覧表（女）'!T25</f>
      </c>
      <c r="M19" s="226">
        <f>'申込一覧表（女）'!P25</f>
        <v>0</v>
      </c>
      <c r="N19" s="227">
        <f>'申込一覧表（女）'!Q25</f>
        <v>0</v>
      </c>
      <c r="O19" s="63">
        <f>IF('申込一覧表（女）'!$P25="○",$A19,"")</f>
      </c>
      <c r="P19" s="63">
        <f t="shared" si="0"/>
      </c>
      <c r="Q19" s="100">
        <f>IF('申込一覧表（女）'!Q25="","",'申込一覧表（女）'!Q25)</f>
      </c>
      <c r="R19" s="69">
        <f>IF('申込一覧表（女）'!$R25="○",$A19,"")</f>
      </c>
      <c r="S19" s="63">
        <f t="shared" si="1"/>
      </c>
      <c r="T19" s="101">
        <f>IF('申込一覧表（女）'!S25="","",'申込一覧表（女）'!S25)</f>
      </c>
    </row>
    <row r="20" spans="1:20" ht="12.75">
      <c r="A20" s="1">
        <f>'申込一覧表（女）'!B26</f>
      </c>
      <c r="B20" s="60">
        <f>'申込一覧表（女）'!C26</f>
        <v>0</v>
      </c>
      <c r="C20">
        <f>'申込一覧表（女）'!E26</f>
        <v>0</v>
      </c>
      <c r="D20" s="63">
        <f>'申込一覧表（女）'!G26</f>
      </c>
      <c r="E20" s="254">
        <f>'申込一覧表（女）'!H26</f>
        <v>0</v>
      </c>
      <c r="F20" s="226">
        <f>'申込一覧表（女）'!F26</f>
        <v>0</v>
      </c>
      <c r="G20" s="68">
        <f>'申込一覧表（女）'!I26</f>
        <v>0</v>
      </c>
      <c r="H20" s="63">
        <f>'申込一覧表（女）'!R26</f>
        <v>0</v>
      </c>
      <c r="I20" s="69">
        <f>'申込一覧表（女）'!S26</f>
      </c>
      <c r="J20" s="226">
        <f>'申込一覧表（女）'!L26</f>
        <v>0</v>
      </c>
      <c r="K20" s="227">
        <f>'申込一覧表（女）'!M26</f>
        <v>0</v>
      </c>
      <c r="L20" s="226">
        <f>'申込一覧表（女）'!T26</f>
      </c>
      <c r="M20" s="226">
        <f>'申込一覧表（女）'!P26</f>
        <v>0</v>
      </c>
      <c r="N20" s="227">
        <f>'申込一覧表（女）'!Q26</f>
        <v>0</v>
      </c>
      <c r="O20" s="63">
        <f>IF('申込一覧表（女）'!$P26="○",$A20,"")</f>
      </c>
      <c r="P20" s="63">
        <f t="shared" si="0"/>
      </c>
      <c r="Q20" s="100">
        <f>IF('申込一覧表（女）'!Q26="","",'申込一覧表（女）'!Q26)</f>
      </c>
      <c r="R20" s="69">
        <f>IF('申込一覧表（女）'!$R26="○",$A20,"")</f>
      </c>
      <c r="S20" s="63">
        <f t="shared" si="1"/>
      </c>
      <c r="T20" s="101">
        <f>IF('申込一覧表（女）'!S26="","",'申込一覧表（女）'!S26)</f>
      </c>
    </row>
    <row r="21" spans="1:20" ht="12.75">
      <c r="A21" s="1">
        <f>'申込一覧表（女）'!B27</f>
      </c>
      <c r="B21" s="60">
        <f>'申込一覧表（女）'!C27</f>
        <v>0</v>
      </c>
      <c r="C21">
        <f>'申込一覧表（女）'!E27</f>
        <v>0</v>
      </c>
      <c r="D21" s="63">
        <f>'申込一覧表（女）'!G27</f>
      </c>
      <c r="E21" s="254">
        <f>'申込一覧表（女）'!H27</f>
        <v>0</v>
      </c>
      <c r="F21" s="226">
        <f>'申込一覧表（女）'!F27</f>
        <v>0</v>
      </c>
      <c r="G21" s="68">
        <f>'申込一覧表（女）'!I27</f>
        <v>0</v>
      </c>
      <c r="H21" s="63">
        <f>'申込一覧表（女）'!R27</f>
        <v>0</v>
      </c>
      <c r="I21" s="69">
        <f>'申込一覧表（女）'!S27</f>
      </c>
      <c r="J21" s="226">
        <f>'申込一覧表（女）'!L27</f>
        <v>0</v>
      </c>
      <c r="K21" s="227">
        <f>'申込一覧表（女）'!M27</f>
        <v>0</v>
      </c>
      <c r="L21" s="226">
        <f>'申込一覧表（女）'!T27</f>
      </c>
      <c r="M21" s="226">
        <f>'申込一覧表（女）'!P27</f>
        <v>0</v>
      </c>
      <c r="N21" s="227">
        <f>'申込一覧表（女）'!Q27</f>
        <v>0</v>
      </c>
      <c r="O21" s="63">
        <f>IF('申込一覧表（女）'!$P27="○",$A21,"")</f>
      </c>
      <c r="P21" s="63">
        <f t="shared" si="0"/>
      </c>
      <c r="Q21" s="100">
        <f>IF('申込一覧表（女）'!Q27="","",'申込一覧表（女）'!Q27)</f>
      </c>
      <c r="R21" s="69">
        <f>IF('申込一覧表（女）'!$R27="○",$A21,"")</f>
      </c>
      <c r="S21" s="63">
        <f t="shared" si="1"/>
      </c>
      <c r="T21" s="101">
        <f>IF('申込一覧表（女）'!S27="","",'申込一覧表（女）'!S27)</f>
      </c>
    </row>
    <row r="22" spans="1:20" ht="12.75">
      <c r="A22" s="1">
        <f>'申込一覧表（女）'!B28</f>
      </c>
      <c r="B22" s="60">
        <f>'申込一覧表（女）'!C28</f>
        <v>0</v>
      </c>
      <c r="C22">
        <f>'申込一覧表（女）'!E28</f>
        <v>0</v>
      </c>
      <c r="D22" s="63">
        <f>'申込一覧表（女）'!G28</f>
      </c>
      <c r="E22" s="254">
        <f>'申込一覧表（女）'!H28</f>
        <v>0</v>
      </c>
      <c r="F22" s="226">
        <f>'申込一覧表（女）'!F28</f>
        <v>0</v>
      </c>
      <c r="G22" s="68">
        <f>'申込一覧表（女）'!I28</f>
        <v>0</v>
      </c>
      <c r="H22" s="63">
        <f>'申込一覧表（女）'!R28</f>
        <v>0</v>
      </c>
      <c r="I22" s="69">
        <f>'申込一覧表（女）'!S28</f>
      </c>
      <c r="J22" s="226">
        <f>'申込一覧表（女）'!L28</f>
        <v>0</v>
      </c>
      <c r="K22" s="227">
        <f>'申込一覧表（女）'!M28</f>
        <v>0</v>
      </c>
      <c r="L22" s="226">
        <f>'申込一覧表（女）'!T28</f>
      </c>
      <c r="M22" s="226">
        <f>'申込一覧表（女）'!P28</f>
        <v>0</v>
      </c>
      <c r="N22" s="227">
        <f>'申込一覧表（女）'!Q28</f>
        <v>0</v>
      </c>
      <c r="O22" s="63">
        <f>IF('申込一覧表（女）'!$P28="○",$A22,"")</f>
      </c>
      <c r="P22" s="63">
        <f t="shared" si="0"/>
      </c>
      <c r="Q22" s="100">
        <f>IF('申込一覧表（女）'!Q28="","",'申込一覧表（女）'!Q28)</f>
      </c>
      <c r="R22" s="69">
        <f>IF('申込一覧表（女）'!$R28="○",$A22,"")</f>
      </c>
      <c r="S22" s="63">
        <f t="shared" si="1"/>
      </c>
      <c r="T22" s="101">
        <f>IF('申込一覧表（女）'!S28="","",'申込一覧表（女）'!S28)</f>
      </c>
    </row>
    <row r="23" spans="1:20" ht="12.75">
      <c r="A23" s="1">
        <f>'申込一覧表（女）'!B29</f>
      </c>
      <c r="B23" s="60">
        <f>'申込一覧表（女）'!C29</f>
        <v>0</v>
      </c>
      <c r="C23">
        <f>'申込一覧表（女）'!E29</f>
        <v>0</v>
      </c>
      <c r="D23" s="63">
        <f>'申込一覧表（女）'!G29</f>
      </c>
      <c r="E23" s="254">
        <f>'申込一覧表（女）'!H29</f>
        <v>0</v>
      </c>
      <c r="F23" s="226">
        <f>'申込一覧表（女）'!F29</f>
        <v>0</v>
      </c>
      <c r="G23" s="68">
        <f>'申込一覧表（女）'!I29</f>
        <v>0</v>
      </c>
      <c r="H23" s="63">
        <f>'申込一覧表（女）'!R29</f>
        <v>0</v>
      </c>
      <c r="I23" s="69">
        <f>'申込一覧表（女）'!S29</f>
      </c>
      <c r="J23" s="226">
        <f>'申込一覧表（女）'!L29</f>
        <v>0</v>
      </c>
      <c r="K23" s="227">
        <f>'申込一覧表（女）'!M29</f>
        <v>0</v>
      </c>
      <c r="L23" s="226">
        <f>'申込一覧表（女）'!T29</f>
      </c>
      <c r="M23" s="226">
        <f>'申込一覧表（女）'!P29</f>
        <v>0</v>
      </c>
      <c r="N23" s="227">
        <f>'申込一覧表（女）'!Q29</f>
        <v>0</v>
      </c>
      <c r="O23" s="63">
        <f>IF('申込一覧表（女）'!$P29="○",$A23,"")</f>
      </c>
      <c r="P23" s="63">
        <f t="shared" si="0"/>
      </c>
      <c r="Q23" s="100">
        <f>IF('申込一覧表（女）'!Q29="","",'申込一覧表（女）'!Q29)</f>
      </c>
      <c r="R23" s="69">
        <f>IF('申込一覧表（女）'!$R29="○",$A23,"")</f>
      </c>
      <c r="S23" s="63">
        <f t="shared" si="1"/>
      </c>
      <c r="T23" s="101">
        <f>IF('申込一覧表（女）'!S29="","",'申込一覧表（女）'!S29)</f>
      </c>
    </row>
    <row r="24" spans="1:20" ht="12.75">
      <c r="A24" s="1">
        <f>'申込一覧表（女）'!B30</f>
      </c>
      <c r="B24" s="60">
        <f>'申込一覧表（女）'!C30</f>
        <v>0</v>
      </c>
      <c r="C24">
        <f>'申込一覧表（女）'!E30</f>
        <v>0</v>
      </c>
      <c r="D24" s="63">
        <f>'申込一覧表（女）'!G30</f>
      </c>
      <c r="E24" s="254">
        <f>'申込一覧表（女）'!H30</f>
        <v>0</v>
      </c>
      <c r="F24" s="226">
        <f>'申込一覧表（女）'!F30</f>
        <v>0</v>
      </c>
      <c r="G24" s="68">
        <f>'申込一覧表（女）'!I30</f>
        <v>0</v>
      </c>
      <c r="H24" s="63">
        <f>'申込一覧表（女）'!R30</f>
        <v>0</v>
      </c>
      <c r="I24" s="69">
        <f>'申込一覧表（女）'!S30</f>
      </c>
      <c r="J24" s="226">
        <f>'申込一覧表（女）'!L30</f>
        <v>0</v>
      </c>
      <c r="K24" s="227">
        <f>'申込一覧表（女）'!M30</f>
        <v>0</v>
      </c>
      <c r="L24" s="226">
        <f>'申込一覧表（女）'!T30</f>
      </c>
      <c r="M24" s="226">
        <f>'申込一覧表（女）'!P30</f>
        <v>0</v>
      </c>
      <c r="N24" s="227">
        <f>'申込一覧表（女）'!Q30</f>
        <v>0</v>
      </c>
      <c r="O24" s="63">
        <f>IF('申込一覧表（女）'!$P30="○",$A24,"")</f>
      </c>
      <c r="P24" s="63">
        <f t="shared" si="0"/>
      </c>
      <c r="Q24" s="100">
        <f>IF('申込一覧表（女）'!Q30="","",'申込一覧表（女）'!Q30)</f>
      </c>
      <c r="R24" s="69">
        <f>IF('申込一覧表（女）'!$R30="○",$A24,"")</f>
      </c>
      <c r="S24" s="63">
        <f t="shared" si="1"/>
      </c>
      <c r="T24" s="101">
        <f>IF('申込一覧表（女）'!S30="","",'申込一覧表（女）'!S30)</f>
      </c>
    </row>
    <row r="25" spans="1:20" ht="12.75">
      <c r="A25" s="1">
        <f>'申込一覧表（女）'!B31</f>
      </c>
      <c r="B25" s="60">
        <f>'申込一覧表（女）'!C31</f>
        <v>0</v>
      </c>
      <c r="C25">
        <f>'申込一覧表（女）'!E31</f>
        <v>0</v>
      </c>
      <c r="D25" s="63">
        <f>'申込一覧表（女）'!G31</f>
      </c>
      <c r="E25" s="254">
        <f>'申込一覧表（女）'!H31</f>
        <v>0</v>
      </c>
      <c r="F25" s="226">
        <f>'申込一覧表（女）'!F31</f>
        <v>0</v>
      </c>
      <c r="G25" s="68">
        <f>'申込一覧表（女）'!I31</f>
        <v>0</v>
      </c>
      <c r="H25" s="63">
        <f>'申込一覧表（女）'!R31</f>
        <v>0</v>
      </c>
      <c r="I25" s="69">
        <f>'申込一覧表（女）'!S31</f>
      </c>
      <c r="J25" s="226">
        <f>'申込一覧表（女）'!L31</f>
        <v>0</v>
      </c>
      <c r="K25" s="227">
        <f>'申込一覧表（女）'!M31</f>
        <v>0</v>
      </c>
      <c r="L25" s="226">
        <f>'申込一覧表（女）'!T31</f>
      </c>
      <c r="M25" s="226">
        <f>'申込一覧表（女）'!P31</f>
        <v>0</v>
      </c>
      <c r="N25" s="227">
        <f>'申込一覧表（女）'!Q31</f>
        <v>0</v>
      </c>
      <c r="O25" s="63">
        <f>IF('申込一覧表（女）'!$P31="○",$A25,"")</f>
      </c>
      <c r="P25" s="63">
        <f t="shared" si="0"/>
      </c>
      <c r="Q25" s="100">
        <f>IF('申込一覧表（女）'!Q31="","",'申込一覧表（女）'!Q31)</f>
      </c>
      <c r="R25" s="69">
        <f>IF('申込一覧表（女）'!$R31="○",$A25,"")</f>
      </c>
      <c r="S25" s="63">
        <f t="shared" si="1"/>
      </c>
      <c r="T25" s="101">
        <f>IF('申込一覧表（女）'!S31="","",'申込一覧表（女）'!S31)</f>
      </c>
    </row>
    <row r="26" spans="1:20" ht="12.75">
      <c r="A26" s="1">
        <f>'申込一覧表（女）'!B32</f>
      </c>
      <c r="B26" s="60">
        <f>'申込一覧表（女）'!C32</f>
        <v>0</v>
      </c>
      <c r="C26">
        <f>'申込一覧表（女）'!E32</f>
        <v>0</v>
      </c>
      <c r="D26" s="63">
        <f>'申込一覧表（女）'!G32</f>
      </c>
      <c r="E26" s="254">
        <f>'申込一覧表（女）'!H32</f>
        <v>0</v>
      </c>
      <c r="F26" s="226">
        <f>'申込一覧表（女）'!F32</f>
        <v>0</v>
      </c>
      <c r="G26" s="68">
        <f>'申込一覧表（女）'!I32</f>
        <v>0</v>
      </c>
      <c r="H26" s="63">
        <f>'申込一覧表（女）'!R32</f>
        <v>0</v>
      </c>
      <c r="I26" s="69">
        <f>'申込一覧表（女）'!S32</f>
      </c>
      <c r="J26" s="226">
        <f>'申込一覧表（女）'!L32</f>
        <v>0</v>
      </c>
      <c r="K26" s="227">
        <f>'申込一覧表（女）'!M32</f>
        <v>0</v>
      </c>
      <c r="L26" s="226">
        <f>'申込一覧表（女）'!T32</f>
      </c>
      <c r="M26" s="226">
        <f>'申込一覧表（女）'!P32</f>
        <v>0</v>
      </c>
      <c r="N26" s="227">
        <f>'申込一覧表（女）'!Q32</f>
        <v>0</v>
      </c>
      <c r="O26" s="63">
        <f>IF('申込一覧表（女）'!$P32="○",$A26,"")</f>
      </c>
      <c r="P26" s="63">
        <f t="shared" si="0"/>
      </c>
      <c r="Q26" s="100">
        <f>IF('申込一覧表（女）'!Q32="","",'申込一覧表（女）'!Q32)</f>
      </c>
      <c r="R26" s="69">
        <f>IF('申込一覧表（女）'!$R32="○",$A26,"")</f>
      </c>
      <c r="S26" s="63">
        <f t="shared" si="1"/>
      </c>
      <c r="T26" s="101">
        <f>IF('申込一覧表（女）'!S32="","",'申込一覧表（女）'!S32)</f>
      </c>
    </row>
    <row r="27" spans="1:20" ht="12.75">
      <c r="A27" s="1">
        <f>'申込一覧表（女）'!B33</f>
      </c>
      <c r="B27" s="60">
        <f>'申込一覧表（女）'!C33</f>
        <v>0</v>
      </c>
      <c r="C27">
        <f>'申込一覧表（女）'!E33</f>
        <v>0</v>
      </c>
      <c r="D27" s="63">
        <f>'申込一覧表（女）'!G33</f>
      </c>
      <c r="E27" s="254">
        <f>'申込一覧表（女）'!H33</f>
        <v>0</v>
      </c>
      <c r="F27" s="226">
        <f>'申込一覧表（女）'!F33</f>
        <v>0</v>
      </c>
      <c r="G27" s="68">
        <f>'申込一覧表（女）'!I33</f>
        <v>0</v>
      </c>
      <c r="H27" s="63">
        <f>'申込一覧表（女）'!R33</f>
        <v>0</v>
      </c>
      <c r="I27" s="69">
        <f>'申込一覧表（女）'!S33</f>
      </c>
      <c r="J27" s="226">
        <f>'申込一覧表（女）'!L33</f>
        <v>0</v>
      </c>
      <c r="K27" s="227">
        <f>'申込一覧表（女）'!M33</f>
        <v>0</v>
      </c>
      <c r="L27" s="226">
        <f>'申込一覧表（女）'!T33</f>
      </c>
      <c r="M27" s="226">
        <f>'申込一覧表（女）'!P33</f>
        <v>0</v>
      </c>
      <c r="N27" s="227">
        <f>'申込一覧表（女）'!Q33</f>
        <v>0</v>
      </c>
      <c r="O27" s="63">
        <f>IF('申込一覧表（女）'!$P33="○",$A27,"")</f>
      </c>
      <c r="P27" s="63">
        <f t="shared" si="0"/>
      </c>
      <c r="Q27" s="100">
        <f>IF('申込一覧表（女）'!Q33="","",'申込一覧表（女）'!Q33)</f>
      </c>
      <c r="R27" s="69">
        <f>IF('申込一覧表（女）'!$R33="○",$A27,"")</f>
      </c>
      <c r="S27" s="63">
        <f t="shared" si="1"/>
      </c>
      <c r="T27" s="101">
        <f>IF('申込一覧表（女）'!S33="","",'申込一覧表（女）'!S33)</f>
      </c>
    </row>
    <row r="28" spans="1:20" ht="12.75">
      <c r="A28" s="1">
        <f>'申込一覧表（女）'!B34</f>
      </c>
      <c r="B28" s="60">
        <f>'申込一覧表（女）'!C34</f>
        <v>0</v>
      </c>
      <c r="C28">
        <f>'申込一覧表（女）'!E34</f>
        <v>0</v>
      </c>
      <c r="D28" s="63">
        <f>'申込一覧表（女）'!G34</f>
      </c>
      <c r="E28" s="254">
        <f>'申込一覧表（女）'!H34</f>
        <v>0</v>
      </c>
      <c r="F28" s="226">
        <f>'申込一覧表（女）'!F34</f>
        <v>0</v>
      </c>
      <c r="G28" s="68">
        <f>'申込一覧表（女）'!I34</f>
        <v>0</v>
      </c>
      <c r="H28" s="63">
        <f>'申込一覧表（女）'!R34</f>
        <v>0</v>
      </c>
      <c r="I28" s="69">
        <f>'申込一覧表（女）'!S34</f>
      </c>
      <c r="J28" s="226">
        <f>'申込一覧表（女）'!L34</f>
        <v>0</v>
      </c>
      <c r="K28" s="227">
        <f>'申込一覧表（女）'!M34</f>
        <v>0</v>
      </c>
      <c r="L28" s="226">
        <f>'申込一覧表（女）'!T34</f>
      </c>
      <c r="M28" s="226">
        <f>'申込一覧表（女）'!P34</f>
        <v>0</v>
      </c>
      <c r="N28" s="227">
        <f>'申込一覧表（女）'!Q34</f>
        <v>0</v>
      </c>
      <c r="O28" s="63">
        <f>IF('申込一覧表（女）'!$P34="○",$A28,"")</f>
      </c>
      <c r="P28" s="63">
        <f t="shared" si="0"/>
      </c>
      <c r="Q28" s="100">
        <f>IF('申込一覧表（女）'!Q34="","",'申込一覧表（女）'!Q34)</f>
      </c>
      <c r="R28" s="69">
        <f>IF('申込一覧表（女）'!$R34="○",$A28,"")</f>
      </c>
      <c r="S28" s="63">
        <f t="shared" si="1"/>
      </c>
      <c r="T28" s="101">
        <f>IF('申込一覧表（女）'!S34="","",'申込一覧表（女）'!S34)</f>
      </c>
    </row>
    <row r="29" spans="1:20" ht="12.75">
      <c r="A29" s="1">
        <f>'申込一覧表（女）'!B35</f>
      </c>
      <c r="B29" s="60">
        <f>'申込一覧表（女）'!C35</f>
        <v>0</v>
      </c>
      <c r="C29">
        <f>'申込一覧表（女）'!E35</f>
        <v>0</v>
      </c>
      <c r="D29" s="63">
        <f>'申込一覧表（女）'!G35</f>
      </c>
      <c r="E29" s="254">
        <f>'申込一覧表（女）'!H35</f>
        <v>0</v>
      </c>
      <c r="F29" s="226">
        <f>'申込一覧表（女）'!F35</f>
        <v>0</v>
      </c>
      <c r="G29" s="68">
        <f>'申込一覧表（女）'!I35</f>
        <v>0</v>
      </c>
      <c r="H29" s="63">
        <f>'申込一覧表（女）'!R35</f>
        <v>0</v>
      </c>
      <c r="I29" s="69">
        <f>'申込一覧表（女）'!S35</f>
      </c>
      <c r="J29" s="226">
        <f>'申込一覧表（女）'!L35</f>
        <v>0</v>
      </c>
      <c r="K29" s="227">
        <f>'申込一覧表（女）'!M35</f>
        <v>0</v>
      </c>
      <c r="L29" s="226">
        <f>'申込一覧表（女）'!T35</f>
      </c>
      <c r="M29" s="226">
        <f>'申込一覧表（女）'!P35</f>
        <v>0</v>
      </c>
      <c r="N29" s="227">
        <f>'申込一覧表（女）'!Q35</f>
        <v>0</v>
      </c>
      <c r="O29" s="63">
        <f>IF('申込一覧表（女）'!$P35="○",$A29,"")</f>
      </c>
      <c r="P29" s="63">
        <f t="shared" si="0"/>
      </c>
      <c r="Q29" s="100">
        <f>IF('申込一覧表（女）'!Q35="","",'申込一覧表（女）'!Q35)</f>
      </c>
      <c r="R29" s="69">
        <f>IF('申込一覧表（女）'!$R35="○",$A29,"")</f>
      </c>
      <c r="S29" s="63">
        <f t="shared" si="1"/>
      </c>
      <c r="T29" s="101">
        <f>IF('申込一覧表（女）'!S35="","",'申込一覧表（女）'!S35)</f>
      </c>
    </row>
    <row r="30" spans="1:20" ht="12.75">
      <c r="A30" s="1">
        <f>'申込一覧表（女）'!B36</f>
      </c>
      <c r="B30" s="60">
        <f>'申込一覧表（女）'!C36</f>
        <v>0</v>
      </c>
      <c r="C30">
        <f>'申込一覧表（女）'!E36</f>
        <v>0</v>
      </c>
      <c r="D30" s="63">
        <f>'申込一覧表（女）'!G36</f>
      </c>
      <c r="E30" s="254">
        <f>'申込一覧表（女）'!H36</f>
        <v>0</v>
      </c>
      <c r="F30" s="226">
        <f>'申込一覧表（女）'!F36</f>
        <v>0</v>
      </c>
      <c r="G30" s="68">
        <f>'申込一覧表（女）'!I36</f>
        <v>0</v>
      </c>
      <c r="H30" s="63">
        <f>'申込一覧表（女）'!R36</f>
        <v>0</v>
      </c>
      <c r="I30" s="69">
        <f>'申込一覧表（女）'!S36</f>
      </c>
      <c r="J30" s="226">
        <f>'申込一覧表（女）'!L36</f>
        <v>0</v>
      </c>
      <c r="K30" s="227">
        <f>'申込一覧表（女）'!M36</f>
        <v>0</v>
      </c>
      <c r="L30" s="226">
        <f>'申込一覧表（女）'!T36</f>
      </c>
      <c r="M30" s="226">
        <f>'申込一覧表（女）'!P36</f>
        <v>0</v>
      </c>
      <c r="N30" s="227">
        <f>'申込一覧表（女）'!Q36</f>
        <v>0</v>
      </c>
      <c r="O30" s="63">
        <f>IF('申込一覧表（女）'!$P36="○",$A30,"")</f>
      </c>
      <c r="P30" s="63">
        <f t="shared" si="0"/>
      </c>
      <c r="Q30" s="100">
        <f>IF('申込一覧表（女）'!Q36="","",'申込一覧表（女）'!Q36)</f>
      </c>
      <c r="R30" s="69">
        <f>IF('申込一覧表（女）'!$R36="○",$A30,"")</f>
      </c>
      <c r="S30" s="63">
        <f t="shared" si="1"/>
      </c>
      <c r="T30" s="101">
        <f>IF('申込一覧表（女）'!S36="","",'申込一覧表（女）'!S36)</f>
      </c>
    </row>
    <row r="31" spans="1:20" ht="12.75">
      <c r="A31" s="1">
        <f>'申込一覧表（女）'!B37</f>
      </c>
      <c r="B31" s="60">
        <f>'申込一覧表（女）'!C37</f>
        <v>0</v>
      </c>
      <c r="C31">
        <f>'申込一覧表（女）'!E37</f>
        <v>0</v>
      </c>
      <c r="D31" s="63">
        <f>'申込一覧表（女）'!G37</f>
      </c>
      <c r="E31" s="254">
        <f>'申込一覧表（女）'!H37</f>
        <v>0</v>
      </c>
      <c r="F31" s="226">
        <f>'申込一覧表（女）'!F37</f>
        <v>0</v>
      </c>
      <c r="G31" s="68">
        <f>'申込一覧表（女）'!I37</f>
        <v>0</v>
      </c>
      <c r="H31" s="63">
        <f>'申込一覧表（女）'!R37</f>
        <v>0</v>
      </c>
      <c r="I31" s="69">
        <f>'申込一覧表（女）'!S37</f>
      </c>
      <c r="J31" s="226">
        <f>'申込一覧表（女）'!L37</f>
        <v>0</v>
      </c>
      <c r="K31" s="227">
        <f>'申込一覧表（女）'!M37</f>
        <v>0</v>
      </c>
      <c r="L31" s="226">
        <f>'申込一覧表（女）'!T37</f>
      </c>
      <c r="M31" s="226">
        <f>'申込一覧表（女）'!P37</f>
        <v>0</v>
      </c>
      <c r="N31" s="227">
        <f>'申込一覧表（女）'!Q37</f>
        <v>0</v>
      </c>
      <c r="O31" s="63">
        <f>IF('申込一覧表（女）'!$P37="○",$A31,"")</f>
      </c>
      <c r="P31" s="63">
        <f t="shared" si="0"/>
      </c>
      <c r="Q31" s="100">
        <f>IF('申込一覧表（女）'!Q37="","",'申込一覧表（女）'!Q37)</f>
      </c>
      <c r="R31" s="69">
        <f>IF('申込一覧表（女）'!$R37="○",$A31,"")</f>
      </c>
      <c r="S31" s="63">
        <f t="shared" si="1"/>
      </c>
      <c r="T31" s="101">
        <f>IF('申込一覧表（女）'!S37="","",'申込一覧表（女）'!S37)</f>
      </c>
    </row>
    <row r="32" spans="1:20" ht="12.75">
      <c r="A32" s="1">
        <f>'申込一覧表（女）'!B38</f>
      </c>
      <c r="B32" s="60">
        <f>'申込一覧表（女）'!C38</f>
        <v>0</v>
      </c>
      <c r="C32">
        <f>'申込一覧表（女）'!E38</f>
        <v>0</v>
      </c>
      <c r="D32" s="63">
        <f>'申込一覧表（女）'!G38</f>
      </c>
      <c r="E32" s="254">
        <f>'申込一覧表（女）'!H38</f>
        <v>0</v>
      </c>
      <c r="F32" s="226">
        <f>'申込一覧表（女）'!F38</f>
        <v>0</v>
      </c>
      <c r="G32" s="68">
        <f>'申込一覧表（女）'!I38</f>
        <v>0</v>
      </c>
      <c r="H32" s="63">
        <f>'申込一覧表（女）'!R38</f>
        <v>0</v>
      </c>
      <c r="I32" s="69">
        <f>'申込一覧表（女）'!S38</f>
      </c>
      <c r="J32" s="226">
        <f>'申込一覧表（女）'!L38</f>
        <v>0</v>
      </c>
      <c r="K32" s="227">
        <f>'申込一覧表（女）'!M38</f>
        <v>0</v>
      </c>
      <c r="L32" s="226">
        <f>'申込一覧表（女）'!T38</f>
      </c>
      <c r="M32" s="226">
        <f>'申込一覧表（女）'!P38</f>
        <v>0</v>
      </c>
      <c r="N32" s="227">
        <f>'申込一覧表（女）'!Q38</f>
        <v>0</v>
      </c>
      <c r="O32" s="63">
        <f>IF('申込一覧表（女）'!$P38="○",$A32,"")</f>
      </c>
      <c r="P32" s="63">
        <f t="shared" si="0"/>
      </c>
      <c r="Q32" s="100">
        <f>IF('申込一覧表（女）'!Q38="","",'申込一覧表（女）'!Q38)</f>
      </c>
      <c r="R32" s="69">
        <f>IF('申込一覧表（女）'!$R38="○",$A32,"")</f>
      </c>
      <c r="S32" s="63">
        <f t="shared" si="1"/>
      </c>
      <c r="T32" s="101">
        <f>IF('申込一覧表（女）'!S38="","",'申込一覧表（女）'!S38)</f>
      </c>
    </row>
    <row r="33" spans="1:20" ht="12.75">
      <c r="A33" s="1">
        <f>'申込一覧表（女）'!B39</f>
      </c>
      <c r="B33" s="60">
        <f>'申込一覧表（女）'!C39</f>
        <v>0</v>
      </c>
      <c r="C33">
        <f>'申込一覧表（女）'!E39</f>
        <v>0</v>
      </c>
      <c r="D33" s="63">
        <f>'申込一覧表（女）'!G39</f>
      </c>
      <c r="E33" s="254">
        <f>'申込一覧表（女）'!H39</f>
        <v>0</v>
      </c>
      <c r="F33" s="226">
        <f>'申込一覧表（女）'!F39</f>
        <v>0</v>
      </c>
      <c r="G33" s="68">
        <f>'申込一覧表（女）'!I39</f>
        <v>0</v>
      </c>
      <c r="H33" s="63">
        <f>'申込一覧表（女）'!R39</f>
        <v>0</v>
      </c>
      <c r="I33" s="69">
        <f>'申込一覧表（女）'!S39</f>
      </c>
      <c r="J33" s="226">
        <f>'申込一覧表（女）'!L39</f>
        <v>0</v>
      </c>
      <c r="K33" s="227">
        <f>'申込一覧表（女）'!M39</f>
        <v>0</v>
      </c>
      <c r="L33" s="226">
        <f>'申込一覧表（女）'!T39</f>
      </c>
      <c r="M33" s="226">
        <f>'申込一覧表（女）'!P39</f>
        <v>0</v>
      </c>
      <c r="N33" s="227">
        <f>'申込一覧表（女）'!Q39</f>
        <v>0</v>
      </c>
      <c r="O33" s="63">
        <f>IF('申込一覧表（女）'!$P39="○",$A33,"")</f>
      </c>
      <c r="P33" s="63">
        <f t="shared" si="0"/>
      </c>
      <c r="Q33" s="100">
        <f>IF('申込一覧表（女）'!Q39="","",'申込一覧表（女）'!Q39)</f>
      </c>
      <c r="R33" s="69">
        <f>IF('申込一覧表（女）'!$R39="○",$A33,"")</f>
      </c>
      <c r="S33" s="63">
        <f t="shared" si="1"/>
      </c>
      <c r="T33" s="101">
        <f>IF('申込一覧表（女）'!S39="","",'申込一覧表（女）'!S39)</f>
      </c>
    </row>
    <row r="34" spans="1:20" ht="12.75">
      <c r="A34" s="1">
        <f>'申込一覧表（女）'!B40</f>
      </c>
      <c r="B34" s="60">
        <f>'申込一覧表（女）'!C40</f>
        <v>0</v>
      </c>
      <c r="C34">
        <f>'申込一覧表（女）'!E40</f>
        <v>0</v>
      </c>
      <c r="D34" s="63">
        <f>'申込一覧表（女）'!G40</f>
      </c>
      <c r="E34" s="254">
        <f>'申込一覧表（女）'!H40</f>
        <v>0</v>
      </c>
      <c r="F34" s="226">
        <f>'申込一覧表（女）'!F40</f>
        <v>0</v>
      </c>
      <c r="G34" s="68">
        <f>'申込一覧表（女）'!I40</f>
        <v>0</v>
      </c>
      <c r="H34" s="63">
        <f>'申込一覧表（女）'!R40</f>
        <v>0</v>
      </c>
      <c r="I34" s="69">
        <f>'申込一覧表（女）'!S40</f>
      </c>
      <c r="J34" s="226">
        <f>'申込一覧表（女）'!L40</f>
        <v>0</v>
      </c>
      <c r="K34" s="227">
        <f>'申込一覧表（女）'!M40</f>
        <v>0</v>
      </c>
      <c r="L34" s="226">
        <f>'申込一覧表（女）'!T40</f>
      </c>
      <c r="M34" s="226">
        <f>'申込一覧表（女）'!P40</f>
        <v>0</v>
      </c>
      <c r="N34" s="227">
        <f>'申込一覧表（女）'!Q40</f>
        <v>0</v>
      </c>
      <c r="O34" s="63">
        <f>IF('申込一覧表（女）'!$P40="○",$A34,"")</f>
      </c>
      <c r="P34" s="63">
        <f t="shared" si="0"/>
      </c>
      <c r="Q34" s="100">
        <f>IF('申込一覧表（女）'!Q40="","",'申込一覧表（女）'!Q40)</f>
      </c>
      <c r="R34" s="69">
        <f>IF('申込一覧表（女）'!$R40="○",$A34,"")</f>
      </c>
      <c r="S34" s="63">
        <f t="shared" si="1"/>
      </c>
      <c r="T34" s="101">
        <f>IF('申込一覧表（女）'!S40="","",'申込一覧表（女）'!S40)</f>
      </c>
    </row>
    <row r="35" spans="1:20" ht="12.75">
      <c r="A35" s="1">
        <f>'申込一覧表（女）'!B41</f>
      </c>
      <c r="B35" s="60">
        <f>'申込一覧表（女）'!C41</f>
        <v>0</v>
      </c>
      <c r="C35">
        <f>'申込一覧表（女）'!E41</f>
        <v>0</v>
      </c>
      <c r="D35" s="63">
        <f>'申込一覧表（女）'!G41</f>
      </c>
      <c r="E35" s="254">
        <f>'申込一覧表（女）'!H41</f>
        <v>0</v>
      </c>
      <c r="F35" s="226">
        <f>'申込一覧表（女）'!F41</f>
        <v>0</v>
      </c>
      <c r="G35" s="68">
        <f>'申込一覧表（女）'!I41</f>
        <v>0</v>
      </c>
      <c r="H35" s="63">
        <f>'申込一覧表（女）'!R41</f>
        <v>0</v>
      </c>
      <c r="I35" s="69">
        <f>'申込一覧表（女）'!S41</f>
      </c>
      <c r="J35" s="226">
        <f>'申込一覧表（女）'!L41</f>
        <v>0</v>
      </c>
      <c r="K35" s="227">
        <f>'申込一覧表（女）'!M41</f>
        <v>0</v>
      </c>
      <c r="L35" s="226">
        <f>'申込一覧表（女）'!T41</f>
      </c>
      <c r="M35" s="226">
        <f>'申込一覧表（女）'!P41</f>
        <v>0</v>
      </c>
      <c r="N35" s="227">
        <f>'申込一覧表（女）'!Q41</f>
        <v>0</v>
      </c>
      <c r="O35" s="63">
        <f>IF('申込一覧表（女）'!$P41="○",$A35,"")</f>
      </c>
      <c r="P35" s="63">
        <f t="shared" si="0"/>
      </c>
      <c r="Q35" s="100">
        <f>IF('申込一覧表（女）'!Q41="","",'申込一覧表（女）'!Q41)</f>
      </c>
      <c r="R35" s="69">
        <f>IF('申込一覧表（女）'!$R41="○",$A35,"")</f>
      </c>
      <c r="S35" s="63">
        <f t="shared" si="1"/>
      </c>
      <c r="T35" s="101">
        <f>IF('申込一覧表（女）'!S41="","",'申込一覧表（女）'!S41)</f>
      </c>
    </row>
    <row r="36" spans="1:20" ht="12.75">
      <c r="A36" s="1">
        <f>'申込一覧表（女）'!B42</f>
      </c>
      <c r="B36" s="60">
        <f>'申込一覧表（女）'!C42</f>
        <v>0</v>
      </c>
      <c r="C36">
        <f>'申込一覧表（女）'!E42</f>
        <v>0</v>
      </c>
      <c r="D36" s="63">
        <f>'申込一覧表（女）'!G42</f>
      </c>
      <c r="E36" s="254">
        <f>'申込一覧表（女）'!H42</f>
        <v>0</v>
      </c>
      <c r="F36" s="226">
        <f>'申込一覧表（女）'!F42</f>
        <v>0</v>
      </c>
      <c r="G36" s="68">
        <f>'申込一覧表（女）'!I42</f>
        <v>0</v>
      </c>
      <c r="H36" s="63">
        <f>'申込一覧表（女）'!R42</f>
        <v>0</v>
      </c>
      <c r="I36" s="69">
        <f>'申込一覧表（女）'!S42</f>
      </c>
      <c r="J36" s="226">
        <f>'申込一覧表（女）'!L42</f>
        <v>0</v>
      </c>
      <c r="K36" s="227">
        <f>'申込一覧表（女）'!M42</f>
        <v>0</v>
      </c>
      <c r="L36" s="226">
        <f>'申込一覧表（女）'!T42</f>
      </c>
      <c r="M36" s="226">
        <f>'申込一覧表（女）'!P42</f>
        <v>0</v>
      </c>
      <c r="N36" s="227">
        <f>'申込一覧表（女）'!Q42</f>
        <v>0</v>
      </c>
      <c r="O36" s="63">
        <f>IF('申込一覧表（女）'!$P42="○",$A36,"")</f>
      </c>
      <c r="P36" s="63">
        <f t="shared" si="0"/>
      </c>
      <c r="Q36" s="100">
        <f>IF('申込一覧表（女）'!Q42="","",'申込一覧表（女）'!Q42)</f>
      </c>
      <c r="R36" s="69">
        <f>IF('申込一覧表（女）'!$R42="○",$A36,"")</f>
      </c>
      <c r="S36" s="63">
        <f t="shared" si="1"/>
      </c>
      <c r="T36" s="101">
        <f>IF('申込一覧表（女）'!S42="","",'申込一覧表（女）'!S42)</f>
      </c>
    </row>
    <row r="37" spans="1:20" ht="12.75">
      <c r="A37" s="1">
        <f>'申込一覧表（女）'!B43</f>
      </c>
      <c r="B37" s="60">
        <f>'申込一覧表（女）'!C43</f>
        <v>0</v>
      </c>
      <c r="C37">
        <f>'申込一覧表（女）'!E43</f>
        <v>0</v>
      </c>
      <c r="D37" s="63">
        <f>'申込一覧表（女）'!G43</f>
      </c>
      <c r="E37" s="254">
        <f>'申込一覧表（女）'!H43</f>
        <v>0</v>
      </c>
      <c r="F37" s="226">
        <f>'申込一覧表（女）'!F43</f>
        <v>0</v>
      </c>
      <c r="G37" s="68">
        <f>'申込一覧表（女）'!I43</f>
        <v>0</v>
      </c>
      <c r="H37" s="63">
        <f>'申込一覧表（女）'!R43</f>
        <v>0</v>
      </c>
      <c r="I37" s="69">
        <f>'申込一覧表（女）'!S43</f>
      </c>
      <c r="J37" s="226">
        <f>'申込一覧表（女）'!L43</f>
        <v>0</v>
      </c>
      <c r="K37" s="227">
        <f>'申込一覧表（女）'!M43</f>
        <v>0</v>
      </c>
      <c r="L37" s="226">
        <f>'申込一覧表（女）'!T43</f>
      </c>
      <c r="M37" s="226">
        <f>'申込一覧表（女）'!P43</f>
        <v>0</v>
      </c>
      <c r="N37" s="227">
        <f>'申込一覧表（女）'!Q43</f>
        <v>0</v>
      </c>
      <c r="O37" s="63">
        <f>IF('申込一覧表（女）'!$P43="○",$A37,"")</f>
      </c>
      <c r="P37" s="63">
        <f t="shared" si="0"/>
      </c>
      <c r="Q37" s="100">
        <f>IF('申込一覧表（女）'!Q43="","",'申込一覧表（女）'!Q43)</f>
      </c>
      <c r="R37" s="69">
        <f>IF('申込一覧表（女）'!$R43="○",$A37,"")</f>
      </c>
      <c r="S37" s="63">
        <f t="shared" si="1"/>
      </c>
      <c r="T37" s="101">
        <f>IF('申込一覧表（女）'!S43="","",'申込一覧表（女）'!S43)</f>
      </c>
    </row>
    <row r="38" spans="1:20" ht="12.75">
      <c r="A38" s="1">
        <f>'申込一覧表（女）'!B44</f>
      </c>
      <c r="B38" s="60">
        <f>'申込一覧表（女）'!C44</f>
        <v>0</v>
      </c>
      <c r="C38">
        <f>'申込一覧表（女）'!E44</f>
        <v>0</v>
      </c>
      <c r="D38" s="63">
        <f>'申込一覧表（女）'!G44</f>
      </c>
      <c r="E38" s="254">
        <f>'申込一覧表（女）'!H44</f>
        <v>0</v>
      </c>
      <c r="F38" s="226">
        <f>'申込一覧表（女）'!F44</f>
        <v>0</v>
      </c>
      <c r="G38" s="68">
        <f>'申込一覧表（女）'!I44</f>
        <v>0</v>
      </c>
      <c r="H38" s="63">
        <f>'申込一覧表（女）'!R44</f>
        <v>0</v>
      </c>
      <c r="I38" s="69">
        <f>'申込一覧表（女）'!S44</f>
      </c>
      <c r="J38" s="226">
        <f>'申込一覧表（女）'!L44</f>
        <v>0</v>
      </c>
      <c r="K38" s="227">
        <f>'申込一覧表（女）'!M44</f>
        <v>0</v>
      </c>
      <c r="L38" s="226">
        <f>'申込一覧表（女）'!T44</f>
      </c>
      <c r="M38" s="226">
        <f>'申込一覧表（女）'!P44</f>
        <v>0</v>
      </c>
      <c r="N38" s="227">
        <f>'申込一覧表（女）'!Q44</f>
        <v>0</v>
      </c>
      <c r="O38" s="63">
        <f>IF('申込一覧表（女）'!$P44="○",$A38,"")</f>
      </c>
      <c r="P38" s="63">
        <f t="shared" si="0"/>
      </c>
      <c r="Q38" s="100">
        <f>IF('申込一覧表（女）'!Q44="","",'申込一覧表（女）'!Q44)</f>
      </c>
      <c r="R38" s="69">
        <f>IF('申込一覧表（女）'!$R44="○",$A38,"")</f>
      </c>
      <c r="S38" s="63">
        <f t="shared" si="1"/>
      </c>
      <c r="T38" s="101">
        <f>IF('申込一覧表（女）'!S44="","",'申込一覧表（女）'!S44)</f>
      </c>
    </row>
    <row r="39" spans="1:20" ht="12.75">
      <c r="A39" s="1">
        <f>'申込一覧表（女）'!B45</f>
      </c>
      <c r="B39" s="60">
        <f>'申込一覧表（女）'!C45</f>
        <v>0</v>
      </c>
      <c r="C39">
        <f>'申込一覧表（女）'!E45</f>
        <v>0</v>
      </c>
      <c r="D39" s="63">
        <f>'申込一覧表（女）'!G45</f>
      </c>
      <c r="E39" s="254">
        <f>'申込一覧表（女）'!H45</f>
        <v>0</v>
      </c>
      <c r="F39" s="226">
        <f>'申込一覧表（女）'!F45</f>
        <v>0</v>
      </c>
      <c r="G39" s="68">
        <f>'申込一覧表（女）'!I45</f>
        <v>0</v>
      </c>
      <c r="H39" s="63">
        <f>'申込一覧表（女）'!R45</f>
        <v>0</v>
      </c>
      <c r="I39" s="69">
        <f>'申込一覧表（女）'!S45</f>
      </c>
      <c r="J39" s="226">
        <f>'申込一覧表（女）'!L45</f>
        <v>0</v>
      </c>
      <c r="K39" s="227">
        <f>'申込一覧表（女）'!M45</f>
        <v>0</v>
      </c>
      <c r="L39" s="226">
        <f>'申込一覧表（女）'!T45</f>
      </c>
      <c r="M39" s="226">
        <f>'申込一覧表（女）'!P45</f>
        <v>0</v>
      </c>
      <c r="N39" s="227">
        <f>'申込一覧表（女）'!Q45</f>
        <v>0</v>
      </c>
      <c r="O39" s="63">
        <f>IF('申込一覧表（女）'!$P45="○",$A39,"")</f>
      </c>
      <c r="P39" s="63">
        <f t="shared" si="0"/>
      </c>
      <c r="Q39" s="100">
        <f>IF('申込一覧表（女）'!Q45="","",'申込一覧表（女）'!Q45)</f>
      </c>
      <c r="R39" s="69">
        <f>IF('申込一覧表（女）'!$R45="○",$A39,"")</f>
      </c>
      <c r="S39" s="63">
        <f t="shared" si="1"/>
      </c>
      <c r="T39" s="101">
        <f>IF('申込一覧表（女）'!S45="","",'申込一覧表（女）'!S45)</f>
      </c>
    </row>
    <row r="40" spans="1:20" ht="12.75">
      <c r="A40" s="1">
        <f>'申込一覧表（女）'!B46</f>
      </c>
      <c r="B40" s="60">
        <f>'申込一覧表（女）'!C46</f>
        <v>0</v>
      </c>
      <c r="C40">
        <f>'申込一覧表（女）'!E46</f>
        <v>0</v>
      </c>
      <c r="D40" s="63">
        <f>'申込一覧表（女）'!G46</f>
      </c>
      <c r="E40" s="254">
        <f>'申込一覧表（女）'!H46</f>
        <v>0</v>
      </c>
      <c r="F40" s="226">
        <f>'申込一覧表（女）'!F46</f>
        <v>0</v>
      </c>
      <c r="G40" s="68">
        <f>'申込一覧表（女）'!I46</f>
        <v>0</v>
      </c>
      <c r="H40" s="63">
        <f>'申込一覧表（女）'!R46</f>
        <v>0</v>
      </c>
      <c r="I40" s="69">
        <f>'申込一覧表（女）'!S46</f>
      </c>
      <c r="J40" s="226">
        <f>'申込一覧表（女）'!L46</f>
        <v>0</v>
      </c>
      <c r="K40" s="227">
        <f>'申込一覧表（女）'!M46</f>
        <v>0</v>
      </c>
      <c r="L40" s="226">
        <f>'申込一覧表（女）'!T46</f>
      </c>
      <c r="M40" s="226">
        <f>'申込一覧表（女）'!P46</f>
        <v>0</v>
      </c>
      <c r="N40" s="227">
        <f>'申込一覧表（女）'!Q46</f>
        <v>0</v>
      </c>
      <c r="O40" s="63">
        <f>IF('申込一覧表（女）'!$P46="○",$A40,"")</f>
      </c>
      <c r="P40" s="63">
        <f t="shared" si="0"/>
      </c>
      <c r="Q40" s="100">
        <f>IF('申込一覧表（女）'!Q46="","",'申込一覧表（女）'!Q46)</f>
      </c>
      <c r="R40" s="69">
        <f>IF('申込一覧表（女）'!$R46="○",$A40,"")</f>
      </c>
      <c r="S40" s="63">
        <f t="shared" si="1"/>
      </c>
      <c r="T40" s="101">
        <f>IF('申込一覧表（女）'!S46="","",'申込一覧表（女）'!S46)</f>
      </c>
    </row>
    <row r="41" spans="1:20" ht="12.75">
      <c r="A41" s="1">
        <f>'申込一覧表（女）'!B47</f>
      </c>
      <c r="B41" s="60">
        <f>'申込一覧表（女）'!C47</f>
        <v>0</v>
      </c>
      <c r="C41">
        <f>'申込一覧表（女）'!E47</f>
        <v>0</v>
      </c>
      <c r="D41" s="63">
        <f>'申込一覧表（女）'!G47</f>
      </c>
      <c r="E41" s="254">
        <f>'申込一覧表（女）'!H47</f>
        <v>0</v>
      </c>
      <c r="F41" s="226">
        <f>'申込一覧表（女）'!F47</f>
        <v>0</v>
      </c>
      <c r="G41" s="68">
        <f>'申込一覧表（女）'!I47</f>
        <v>0</v>
      </c>
      <c r="H41" s="63">
        <f>'申込一覧表（女）'!R47</f>
        <v>0</v>
      </c>
      <c r="I41" s="69">
        <f>'申込一覧表（女）'!S47</f>
      </c>
      <c r="J41" s="226">
        <f>'申込一覧表（女）'!L47</f>
        <v>0</v>
      </c>
      <c r="K41" s="227">
        <f>'申込一覧表（女）'!M47</f>
        <v>0</v>
      </c>
      <c r="L41" s="226">
        <f>'申込一覧表（女）'!T47</f>
      </c>
      <c r="M41" s="226">
        <f>'申込一覧表（女）'!P47</f>
        <v>0</v>
      </c>
      <c r="N41" s="227">
        <f>'申込一覧表（女）'!Q47</f>
        <v>0</v>
      </c>
      <c r="O41" s="63">
        <f>IF('申込一覧表（女）'!$P47="○",$A41,"")</f>
      </c>
      <c r="P41" s="63">
        <f t="shared" si="0"/>
      </c>
      <c r="Q41" s="100">
        <f>IF('申込一覧表（女）'!Q47="","",'申込一覧表（女）'!Q47)</f>
      </c>
      <c r="R41" s="69">
        <f>IF('申込一覧表（女）'!$R47="○",$A41,"")</f>
      </c>
      <c r="S41" s="63">
        <f t="shared" si="1"/>
      </c>
      <c r="T41" s="101">
        <f>IF('申込一覧表（女）'!S47="","",'申込一覧表（女）'!S47)</f>
      </c>
    </row>
    <row r="42" spans="1:20" ht="12.75">
      <c r="A42" s="1">
        <f>'申込一覧表（女）'!B48</f>
      </c>
      <c r="B42" s="60">
        <f>'申込一覧表（女）'!C48</f>
        <v>0</v>
      </c>
      <c r="C42">
        <f>'申込一覧表（女）'!E48</f>
        <v>0</v>
      </c>
      <c r="D42" s="63">
        <f>'申込一覧表（女）'!G48</f>
      </c>
      <c r="E42" s="254">
        <f>'申込一覧表（女）'!H48</f>
        <v>0</v>
      </c>
      <c r="F42" s="226">
        <f>'申込一覧表（女）'!F48</f>
        <v>0</v>
      </c>
      <c r="G42" s="68">
        <f>'申込一覧表（女）'!I48</f>
        <v>0</v>
      </c>
      <c r="H42" s="63">
        <f>'申込一覧表（女）'!R48</f>
        <v>0</v>
      </c>
      <c r="I42" s="69">
        <f>'申込一覧表（女）'!S48</f>
      </c>
      <c r="J42" s="226">
        <f>'申込一覧表（女）'!L48</f>
        <v>0</v>
      </c>
      <c r="K42" s="227">
        <f>'申込一覧表（女）'!M48</f>
        <v>0</v>
      </c>
      <c r="L42" s="226">
        <f>'申込一覧表（女）'!T48</f>
      </c>
      <c r="M42" s="226">
        <f>'申込一覧表（女）'!P48</f>
        <v>0</v>
      </c>
      <c r="N42" s="227">
        <f>'申込一覧表（女）'!Q48</f>
        <v>0</v>
      </c>
      <c r="O42" s="63">
        <f>IF('申込一覧表（女）'!$P48="○",$A42,"")</f>
      </c>
      <c r="P42" s="63">
        <f t="shared" si="0"/>
      </c>
      <c r="Q42" s="100">
        <f>IF('申込一覧表（女）'!Q48="","",'申込一覧表（女）'!Q48)</f>
      </c>
      <c r="R42" s="69">
        <f>IF('申込一覧表（女）'!$R48="○",$A42,"")</f>
      </c>
      <c r="S42" s="63">
        <f t="shared" si="1"/>
      </c>
      <c r="T42" s="101">
        <f>IF('申込一覧表（女）'!S48="","",'申込一覧表（女）'!S48)</f>
      </c>
    </row>
    <row r="43" spans="1:20" ht="12.75">
      <c r="A43" s="1">
        <f>'申込一覧表（女）'!B49</f>
      </c>
      <c r="B43" s="60">
        <f>'申込一覧表（女）'!C49</f>
        <v>0</v>
      </c>
      <c r="C43">
        <f>'申込一覧表（女）'!E49</f>
        <v>0</v>
      </c>
      <c r="D43" s="63">
        <f>'申込一覧表（女）'!G49</f>
      </c>
      <c r="E43" s="254">
        <f>'申込一覧表（女）'!H49</f>
        <v>0</v>
      </c>
      <c r="F43" s="226">
        <f>'申込一覧表（女）'!F49</f>
        <v>0</v>
      </c>
      <c r="G43" s="68">
        <f>'申込一覧表（女）'!I49</f>
        <v>0</v>
      </c>
      <c r="H43" s="63">
        <f>'申込一覧表（女）'!R49</f>
        <v>0</v>
      </c>
      <c r="I43" s="69">
        <f>'申込一覧表（女）'!S49</f>
      </c>
      <c r="J43" s="226">
        <f>'申込一覧表（女）'!L49</f>
        <v>0</v>
      </c>
      <c r="K43" s="227">
        <f>'申込一覧表（女）'!M49</f>
        <v>0</v>
      </c>
      <c r="L43" s="226">
        <f>'申込一覧表（女）'!T49</f>
      </c>
      <c r="M43" s="226">
        <f>'申込一覧表（女）'!P49</f>
        <v>0</v>
      </c>
      <c r="N43" s="227">
        <f>'申込一覧表（女）'!Q49</f>
        <v>0</v>
      </c>
      <c r="O43" s="63">
        <f>IF('申込一覧表（女）'!$P49="○",$A43,"")</f>
      </c>
      <c r="P43" s="63">
        <f t="shared" si="0"/>
      </c>
      <c r="Q43" s="100">
        <f>IF('申込一覧表（女）'!Q49="","",'申込一覧表（女）'!Q49)</f>
      </c>
      <c r="R43" s="69">
        <f>IF('申込一覧表（女）'!$R49="○",$A43,"")</f>
      </c>
      <c r="S43" s="63">
        <f t="shared" si="1"/>
      </c>
      <c r="T43" s="101">
        <f>IF('申込一覧表（女）'!S49="","",'申込一覧表（女）'!S49)</f>
      </c>
    </row>
    <row r="44" spans="1:20" ht="12.75">
      <c r="A44" s="1">
        <f>'申込一覧表（女）'!B50</f>
      </c>
      <c r="B44" s="60">
        <f>'申込一覧表（女）'!C50</f>
        <v>0</v>
      </c>
      <c r="C44">
        <f>'申込一覧表（女）'!E50</f>
        <v>0</v>
      </c>
      <c r="D44" s="63">
        <f>'申込一覧表（女）'!G50</f>
      </c>
      <c r="E44" s="254">
        <f>'申込一覧表（女）'!H50</f>
        <v>0</v>
      </c>
      <c r="F44" s="226">
        <f>'申込一覧表（女）'!F50</f>
        <v>0</v>
      </c>
      <c r="G44" s="68">
        <f>'申込一覧表（女）'!I50</f>
        <v>0</v>
      </c>
      <c r="H44" s="63">
        <f>'申込一覧表（女）'!R50</f>
        <v>0</v>
      </c>
      <c r="I44" s="69">
        <f>'申込一覧表（女）'!S50</f>
      </c>
      <c r="J44" s="226">
        <f>'申込一覧表（女）'!L50</f>
        <v>0</v>
      </c>
      <c r="K44" s="227">
        <f>'申込一覧表（女）'!M50</f>
        <v>0</v>
      </c>
      <c r="L44" s="226">
        <f>'申込一覧表（女）'!T50</f>
      </c>
      <c r="M44" s="226">
        <f>'申込一覧表（女）'!P50</f>
        <v>0</v>
      </c>
      <c r="N44" s="227">
        <f>'申込一覧表（女）'!Q50</f>
        <v>0</v>
      </c>
      <c r="O44" s="63">
        <f>IF('申込一覧表（女）'!$P50="○",$A44,"")</f>
      </c>
      <c r="P44" s="63">
        <f t="shared" si="0"/>
      </c>
      <c r="Q44" s="100">
        <f>IF('申込一覧表（女）'!Q50="","",'申込一覧表（女）'!Q50)</f>
      </c>
      <c r="R44" s="69">
        <f>IF('申込一覧表（女）'!$R50="○",$A44,"")</f>
      </c>
      <c r="S44" s="63">
        <f t="shared" si="1"/>
      </c>
      <c r="T44" s="101">
        <f>IF('申込一覧表（女）'!S50="","",'申込一覧表（女）'!S50)</f>
      </c>
    </row>
    <row r="45" spans="1:20" ht="12.75">
      <c r="A45" s="1">
        <f>'申込一覧表（女）'!B51</f>
      </c>
      <c r="B45" s="60">
        <f>'申込一覧表（女）'!C51</f>
        <v>0</v>
      </c>
      <c r="C45">
        <f>'申込一覧表（女）'!E51</f>
        <v>0</v>
      </c>
      <c r="D45" s="63">
        <f>'申込一覧表（女）'!G51</f>
      </c>
      <c r="E45" s="254">
        <f>'申込一覧表（女）'!H51</f>
        <v>0</v>
      </c>
      <c r="F45" s="226">
        <f>'申込一覧表（女）'!F51</f>
        <v>0</v>
      </c>
      <c r="G45" s="68">
        <f>'申込一覧表（女）'!I51</f>
        <v>0</v>
      </c>
      <c r="H45" s="63">
        <f>'申込一覧表（女）'!R51</f>
        <v>0</v>
      </c>
      <c r="I45" s="69">
        <f>'申込一覧表（女）'!S51</f>
      </c>
      <c r="J45" s="226">
        <f>'申込一覧表（女）'!L51</f>
        <v>0</v>
      </c>
      <c r="K45" s="227">
        <f>'申込一覧表（女）'!M51</f>
        <v>0</v>
      </c>
      <c r="L45" s="226">
        <f>'申込一覧表（女）'!T51</f>
      </c>
      <c r="M45" s="226">
        <f>'申込一覧表（女）'!P51</f>
        <v>0</v>
      </c>
      <c r="N45" s="227">
        <f>'申込一覧表（女）'!Q51</f>
        <v>0</v>
      </c>
      <c r="O45" s="63">
        <f>IF('申込一覧表（女）'!$P51="○",$A45,"")</f>
      </c>
      <c r="P45" s="63">
        <f t="shared" si="0"/>
      </c>
      <c r="Q45" s="100">
        <f>IF('申込一覧表（女）'!Q51="","",'申込一覧表（女）'!Q51)</f>
      </c>
      <c r="R45" s="69">
        <f>IF('申込一覧表（女）'!$R51="○",$A45,"")</f>
      </c>
      <c r="S45" s="63">
        <f t="shared" si="1"/>
      </c>
      <c r="T45" s="101">
        <f>IF('申込一覧表（女）'!S51="","",'申込一覧表（女）'!S51)</f>
      </c>
    </row>
    <row r="46" spans="1:20" ht="12.75">
      <c r="A46" s="1">
        <f>'申込一覧表（女）'!B52</f>
      </c>
      <c r="B46" s="60">
        <f>'申込一覧表（女）'!C52</f>
        <v>0</v>
      </c>
      <c r="C46">
        <f>'申込一覧表（女）'!E52</f>
        <v>0</v>
      </c>
      <c r="D46" s="63">
        <f>'申込一覧表（女）'!G52</f>
      </c>
      <c r="E46" s="254">
        <f>'申込一覧表（女）'!H52</f>
        <v>0</v>
      </c>
      <c r="F46" s="226">
        <f>'申込一覧表（女）'!F52</f>
        <v>0</v>
      </c>
      <c r="G46" s="68">
        <f>'申込一覧表（女）'!I52</f>
        <v>0</v>
      </c>
      <c r="H46" s="63">
        <f>'申込一覧表（女）'!R52</f>
        <v>0</v>
      </c>
      <c r="I46" s="69">
        <f>'申込一覧表（女）'!S52</f>
      </c>
      <c r="J46" s="226">
        <f>'申込一覧表（女）'!L52</f>
        <v>0</v>
      </c>
      <c r="K46" s="227">
        <f>'申込一覧表（女）'!M52</f>
        <v>0</v>
      </c>
      <c r="L46" s="226">
        <f>'申込一覧表（女）'!T52</f>
      </c>
      <c r="M46" s="226">
        <f>'申込一覧表（女）'!P52</f>
        <v>0</v>
      </c>
      <c r="N46" s="227">
        <f>'申込一覧表（女）'!Q52</f>
        <v>0</v>
      </c>
      <c r="O46" s="63">
        <f>IF('申込一覧表（女）'!$P52="○",$A46,"")</f>
      </c>
      <c r="P46" s="63">
        <f t="shared" si="0"/>
      </c>
      <c r="Q46" s="100">
        <f>IF('申込一覧表（女）'!Q52="","",'申込一覧表（女）'!Q52)</f>
      </c>
      <c r="R46" s="69">
        <f>IF('申込一覧表（女）'!$R52="○",$A46,"")</f>
      </c>
      <c r="S46" s="63">
        <f t="shared" si="1"/>
      </c>
      <c r="T46" s="101">
        <f>IF('申込一覧表（女）'!S52="","",'申込一覧表（女）'!S52)</f>
      </c>
    </row>
    <row r="47" spans="1:20" ht="12.75">
      <c r="A47" s="1">
        <f>'申込一覧表（女）'!B53</f>
      </c>
      <c r="B47" s="60">
        <f>'申込一覧表（女）'!C53</f>
        <v>0</v>
      </c>
      <c r="C47">
        <f>'申込一覧表（女）'!E53</f>
        <v>0</v>
      </c>
      <c r="D47" s="63">
        <f>'申込一覧表（女）'!G53</f>
      </c>
      <c r="E47" s="254">
        <f>'申込一覧表（女）'!H53</f>
        <v>0</v>
      </c>
      <c r="F47" s="226">
        <f>'申込一覧表（女）'!F53</f>
        <v>0</v>
      </c>
      <c r="G47" s="68">
        <f>'申込一覧表（女）'!I53</f>
        <v>0</v>
      </c>
      <c r="H47" s="63">
        <f>'申込一覧表（女）'!R53</f>
        <v>0</v>
      </c>
      <c r="I47" s="69">
        <f>'申込一覧表（女）'!S53</f>
      </c>
      <c r="J47" s="226">
        <f>'申込一覧表（女）'!L53</f>
        <v>0</v>
      </c>
      <c r="K47" s="227">
        <f>'申込一覧表（女）'!M53</f>
        <v>0</v>
      </c>
      <c r="L47" s="226">
        <f>'申込一覧表（女）'!T53</f>
      </c>
      <c r="M47" s="226">
        <f>'申込一覧表（女）'!P53</f>
        <v>0</v>
      </c>
      <c r="N47" s="227">
        <f>'申込一覧表（女）'!Q53</f>
        <v>0</v>
      </c>
      <c r="O47" s="63">
        <f>IF('申込一覧表（女）'!$P53="○",$A47,"")</f>
      </c>
      <c r="P47" s="63">
        <f t="shared" si="0"/>
      </c>
      <c r="Q47" s="100">
        <f>IF('申込一覧表（女）'!Q53="","",'申込一覧表（女）'!Q53)</f>
      </c>
      <c r="R47" s="69">
        <f>IF('申込一覧表（女）'!$R53="○",$A47,"")</f>
      </c>
      <c r="S47" s="63">
        <f t="shared" si="1"/>
      </c>
      <c r="T47" s="101">
        <f>IF('申込一覧表（女）'!S53="","",'申込一覧表（女）'!S53)</f>
      </c>
    </row>
    <row r="48" spans="1:20" ht="12.75">
      <c r="A48" s="1">
        <f>'申込一覧表（女）'!B54</f>
      </c>
      <c r="B48" s="60">
        <f>'申込一覧表（女）'!C54</f>
        <v>0</v>
      </c>
      <c r="C48">
        <f>'申込一覧表（女）'!E54</f>
        <v>0</v>
      </c>
      <c r="D48" s="63">
        <f>'申込一覧表（女）'!G54</f>
      </c>
      <c r="E48" s="254">
        <f>'申込一覧表（女）'!H54</f>
        <v>0</v>
      </c>
      <c r="F48" s="226">
        <f>'申込一覧表（女）'!F54</f>
        <v>0</v>
      </c>
      <c r="G48" s="68">
        <f>'申込一覧表（女）'!I54</f>
        <v>0</v>
      </c>
      <c r="H48" s="63">
        <f>'申込一覧表（女）'!R54</f>
        <v>0</v>
      </c>
      <c r="I48" s="69">
        <f>'申込一覧表（女）'!S54</f>
      </c>
      <c r="J48" s="226">
        <f>'申込一覧表（女）'!L54</f>
        <v>0</v>
      </c>
      <c r="K48" s="227">
        <f>'申込一覧表（女）'!M54</f>
        <v>0</v>
      </c>
      <c r="L48" s="226">
        <f>'申込一覧表（女）'!T54</f>
      </c>
      <c r="M48" s="226">
        <f>'申込一覧表（女）'!P54</f>
        <v>0</v>
      </c>
      <c r="N48" s="227">
        <f>'申込一覧表（女）'!Q54</f>
        <v>0</v>
      </c>
      <c r="O48" s="63">
        <f>IF('申込一覧表（女）'!$P54="○",$A48,"")</f>
      </c>
      <c r="P48" s="63">
        <f t="shared" si="0"/>
      </c>
      <c r="Q48" s="100">
        <f>IF('申込一覧表（女）'!Q54="","",'申込一覧表（女）'!Q54)</f>
      </c>
      <c r="R48" s="69">
        <f>IF('申込一覧表（女）'!$R54="○",$A48,"")</f>
      </c>
      <c r="S48" s="63">
        <f t="shared" si="1"/>
      </c>
      <c r="T48" s="101">
        <f>IF('申込一覧表（女）'!S54="","",'申込一覧表（女）'!S54)</f>
      </c>
    </row>
    <row r="49" spans="1:20" ht="12.75">
      <c r="A49" s="1">
        <f>'申込一覧表（女）'!B55</f>
      </c>
      <c r="B49" s="60">
        <f>'申込一覧表（女）'!C55</f>
        <v>0</v>
      </c>
      <c r="C49">
        <f>'申込一覧表（女）'!E55</f>
        <v>0</v>
      </c>
      <c r="D49" s="63">
        <f>'申込一覧表（女）'!G55</f>
      </c>
      <c r="E49" s="254">
        <f>'申込一覧表（女）'!H55</f>
        <v>0</v>
      </c>
      <c r="F49" s="226">
        <f>'申込一覧表（女）'!F55</f>
        <v>0</v>
      </c>
      <c r="G49" s="68">
        <f>'申込一覧表（女）'!I55</f>
        <v>0</v>
      </c>
      <c r="H49" s="63">
        <f>'申込一覧表（女）'!R55</f>
        <v>0</v>
      </c>
      <c r="I49" s="69">
        <f>'申込一覧表（女）'!S55</f>
      </c>
      <c r="J49" s="226">
        <f>'申込一覧表（女）'!L55</f>
        <v>0</v>
      </c>
      <c r="K49" s="227">
        <f>'申込一覧表（女）'!M55</f>
        <v>0</v>
      </c>
      <c r="L49" s="226">
        <f>'申込一覧表（女）'!T55</f>
      </c>
      <c r="M49" s="226">
        <f>'申込一覧表（女）'!P55</f>
        <v>0</v>
      </c>
      <c r="N49" s="227">
        <f>'申込一覧表（女）'!Q55</f>
        <v>0</v>
      </c>
      <c r="O49" s="63">
        <f>IF('申込一覧表（女）'!$P55="○",$A49,"")</f>
      </c>
      <c r="P49" s="63">
        <f t="shared" si="0"/>
      </c>
      <c r="Q49" s="100">
        <f>IF('申込一覧表（女）'!Q55="","",'申込一覧表（女）'!Q55)</f>
      </c>
      <c r="R49" s="69">
        <f>IF('申込一覧表（女）'!$R55="○",$A49,"")</f>
      </c>
      <c r="S49" s="63">
        <f t="shared" si="1"/>
      </c>
      <c r="T49" s="101">
        <f>IF('申込一覧表（女）'!S55="","",'申込一覧表（女）'!S55)</f>
      </c>
    </row>
    <row r="50" spans="1:20" ht="12.75">
      <c r="A50" s="1">
        <f>'申込一覧表（女）'!B56</f>
      </c>
      <c r="B50" s="60">
        <f>'申込一覧表（女）'!C56</f>
        <v>0</v>
      </c>
      <c r="C50">
        <f>'申込一覧表（女）'!E56</f>
        <v>0</v>
      </c>
      <c r="D50" s="63">
        <f>'申込一覧表（女）'!G56</f>
      </c>
      <c r="E50" s="254">
        <f>'申込一覧表（女）'!H56</f>
        <v>0</v>
      </c>
      <c r="F50" s="226">
        <f>'申込一覧表（女）'!F56</f>
        <v>0</v>
      </c>
      <c r="G50" s="68">
        <f>'申込一覧表（女）'!I56</f>
        <v>0</v>
      </c>
      <c r="H50" s="63">
        <f>'申込一覧表（女）'!R56</f>
        <v>0</v>
      </c>
      <c r="I50" s="69">
        <f>'申込一覧表（女）'!S56</f>
      </c>
      <c r="J50" s="226">
        <f>'申込一覧表（女）'!L56</f>
        <v>0</v>
      </c>
      <c r="K50" s="227">
        <f>'申込一覧表（女）'!M56</f>
        <v>0</v>
      </c>
      <c r="L50" s="226">
        <f>'申込一覧表（女）'!T56</f>
      </c>
      <c r="M50" s="226">
        <f>'申込一覧表（女）'!P56</f>
        <v>0</v>
      </c>
      <c r="N50" s="227">
        <f>'申込一覧表（女）'!Q56</f>
        <v>0</v>
      </c>
      <c r="O50" s="63">
        <f>IF('申込一覧表（女）'!$P56="○",$A50,"")</f>
      </c>
      <c r="P50" s="63">
        <f t="shared" si="0"/>
      </c>
      <c r="Q50" s="100">
        <f>IF('申込一覧表（女）'!Q56="","",'申込一覧表（女）'!Q56)</f>
      </c>
      <c r="R50" s="69">
        <f>IF('申込一覧表（女）'!$R56="○",$A50,"")</f>
      </c>
      <c r="S50" s="63">
        <f t="shared" si="1"/>
      </c>
      <c r="T50" s="101">
        <f>IF('申込一覧表（女）'!S56="","",'申込一覧表（女）'!S56)</f>
      </c>
    </row>
    <row r="51" spans="1:20" ht="12.75">
      <c r="A51" s="1">
        <f>'申込一覧表（女）'!B57</f>
      </c>
      <c r="B51" s="60">
        <f>'申込一覧表（女）'!C57</f>
        <v>0</v>
      </c>
      <c r="C51">
        <f>'申込一覧表（女）'!E57</f>
        <v>0</v>
      </c>
      <c r="D51" s="63">
        <f>'申込一覧表（女）'!G57</f>
      </c>
      <c r="E51" s="254">
        <f>'申込一覧表（女）'!H57</f>
        <v>0</v>
      </c>
      <c r="F51" s="226">
        <f>'申込一覧表（女）'!F57</f>
        <v>0</v>
      </c>
      <c r="G51" s="68">
        <f>'申込一覧表（女）'!I57</f>
        <v>0</v>
      </c>
      <c r="H51" s="63">
        <f>'申込一覧表（女）'!R57</f>
        <v>0</v>
      </c>
      <c r="I51" s="69">
        <f>'申込一覧表（女）'!S57</f>
      </c>
      <c r="J51" s="226">
        <f>'申込一覧表（女）'!L57</f>
        <v>0</v>
      </c>
      <c r="K51" s="227">
        <f>'申込一覧表（女）'!M57</f>
        <v>0</v>
      </c>
      <c r="L51" s="226">
        <f>'申込一覧表（女）'!T57</f>
      </c>
      <c r="M51" s="226">
        <f>'申込一覧表（女）'!P57</f>
        <v>0</v>
      </c>
      <c r="N51" s="227">
        <f>'申込一覧表（女）'!Q57</f>
        <v>0</v>
      </c>
      <c r="O51" s="63">
        <f>IF('申込一覧表（女）'!$P57="○",$A51,"")</f>
      </c>
      <c r="P51" s="63">
        <f t="shared" si="0"/>
      </c>
      <c r="Q51" s="100">
        <f>IF('申込一覧表（女）'!Q57="","",'申込一覧表（女）'!Q57)</f>
      </c>
      <c r="R51" s="69">
        <f>IF('申込一覧表（女）'!$R57="○",$A51,"")</f>
      </c>
      <c r="S51" s="63">
        <f t="shared" si="1"/>
      </c>
      <c r="T51" s="101">
        <f>IF('申込一覧表（女）'!S57="","",'申込一覧表（女）'!S57)</f>
      </c>
    </row>
    <row r="52" spans="1:20" ht="12.75">
      <c r="A52" s="1">
        <f>'申込一覧表（女）'!B58</f>
      </c>
      <c r="B52" s="60">
        <f>'申込一覧表（女）'!C58</f>
        <v>0</v>
      </c>
      <c r="C52">
        <f>'申込一覧表（女）'!E58</f>
        <v>0</v>
      </c>
      <c r="D52" s="63">
        <f>'申込一覧表（女）'!G58</f>
      </c>
      <c r="E52" s="254">
        <f>'申込一覧表（女）'!H58</f>
        <v>0</v>
      </c>
      <c r="F52" s="226">
        <f>'申込一覧表（女）'!F58</f>
        <v>0</v>
      </c>
      <c r="G52" s="68">
        <f>'申込一覧表（女）'!I58</f>
        <v>0</v>
      </c>
      <c r="H52" s="63">
        <f>'申込一覧表（女）'!R58</f>
        <v>0</v>
      </c>
      <c r="I52" s="69">
        <f>'申込一覧表（女）'!S58</f>
      </c>
      <c r="J52" s="226">
        <f>'申込一覧表（女）'!L58</f>
        <v>0</v>
      </c>
      <c r="K52" s="227">
        <f>'申込一覧表（女）'!M58</f>
        <v>0</v>
      </c>
      <c r="L52" s="226">
        <f>'申込一覧表（女）'!T58</f>
      </c>
      <c r="M52" s="226">
        <f>'申込一覧表（女）'!P58</f>
        <v>0</v>
      </c>
      <c r="N52" s="227">
        <f>'申込一覧表（女）'!Q58</f>
        <v>0</v>
      </c>
      <c r="O52" s="63">
        <f>IF('申込一覧表（女）'!$P58="○",$A52,"")</f>
      </c>
      <c r="P52" s="63">
        <f t="shared" si="0"/>
      </c>
      <c r="Q52" s="100">
        <f>IF('申込一覧表（女）'!Q58="","",'申込一覧表（女）'!Q58)</f>
      </c>
      <c r="R52" s="69">
        <f>IF('申込一覧表（女）'!$R58="○",$A52,"")</f>
      </c>
      <c r="S52" s="63">
        <f t="shared" si="1"/>
      </c>
      <c r="T52" s="101">
        <f>IF('申込一覧表（女）'!S58="","",'申込一覧表（女）'!S58)</f>
      </c>
    </row>
    <row r="53" spans="1:20" ht="12.75">
      <c r="A53" s="1">
        <f>'申込一覧表（女）'!B59</f>
      </c>
      <c r="B53" s="60">
        <f>'申込一覧表（女）'!C59</f>
        <v>0</v>
      </c>
      <c r="C53">
        <f>'申込一覧表（女）'!E59</f>
        <v>0</v>
      </c>
      <c r="D53" s="63">
        <f>'申込一覧表（女）'!G59</f>
      </c>
      <c r="E53" s="254">
        <f>'申込一覧表（女）'!H59</f>
        <v>0</v>
      </c>
      <c r="F53" s="226">
        <f>'申込一覧表（女）'!F59</f>
        <v>0</v>
      </c>
      <c r="G53" s="68">
        <f>'申込一覧表（女）'!I59</f>
        <v>0</v>
      </c>
      <c r="H53" s="63">
        <f>'申込一覧表（女）'!R59</f>
        <v>0</v>
      </c>
      <c r="I53" s="69">
        <f>'申込一覧表（女）'!S59</f>
      </c>
      <c r="J53" s="226">
        <f>'申込一覧表（女）'!L59</f>
        <v>0</v>
      </c>
      <c r="K53" s="227">
        <f>'申込一覧表（女）'!M59</f>
        <v>0</v>
      </c>
      <c r="L53" s="226">
        <f>'申込一覧表（女）'!T59</f>
      </c>
      <c r="M53" s="226">
        <f>'申込一覧表（女）'!P59</f>
        <v>0</v>
      </c>
      <c r="N53" s="227">
        <f>'申込一覧表（女）'!Q59</f>
        <v>0</v>
      </c>
      <c r="O53" s="63">
        <f>IF('申込一覧表（女）'!$P59="○",$A53,"")</f>
      </c>
      <c r="P53" s="63">
        <f t="shared" si="0"/>
      </c>
      <c r="Q53" s="100">
        <f>IF('申込一覧表（女）'!Q59="","",'申込一覧表（女）'!Q59)</f>
      </c>
      <c r="R53" s="69">
        <f>IF('申込一覧表（女）'!$R59="○",$A53,"")</f>
      </c>
      <c r="S53" s="63">
        <f t="shared" si="1"/>
      </c>
      <c r="T53" s="101">
        <f>IF('申込一覧表（女）'!S59="","",'申込一覧表（女）'!S59)</f>
      </c>
    </row>
    <row r="54" spans="1:20" ht="12.75">
      <c r="A54" s="1">
        <f>'申込一覧表（女）'!B60</f>
      </c>
      <c r="B54" s="60">
        <f>'申込一覧表（女）'!C60</f>
        <v>0</v>
      </c>
      <c r="C54">
        <f>'申込一覧表（女）'!E60</f>
        <v>0</v>
      </c>
      <c r="D54" s="63">
        <f>'申込一覧表（女）'!G60</f>
      </c>
      <c r="E54" s="254">
        <f>'申込一覧表（女）'!H60</f>
        <v>0</v>
      </c>
      <c r="F54" s="226">
        <f>'申込一覧表（女）'!F60</f>
        <v>0</v>
      </c>
      <c r="G54" s="68">
        <f>'申込一覧表（女）'!I60</f>
        <v>0</v>
      </c>
      <c r="H54" s="63">
        <f>'申込一覧表（女）'!R60</f>
        <v>0</v>
      </c>
      <c r="I54" s="69">
        <f>'申込一覧表（女）'!S60</f>
      </c>
      <c r="J54" s="226">
        <f>'申込一覧表（女）'!L60</f>
        <v>0</v>
      </c>
      <c r="K54" s="227">
        <f>'申込一覧表（女）'!M60</f>
        <v>0</v>
      </c>
      <c r="L54" s="226">
        <f>'申込一覧表（女）'!T60</f>
      </c>
      <c r="M54" s="226">
        <f>'申込一覧表（女）'!P60</f>
        <v>0</v>
      </c>
      <c r="N54" s="227">
        <f>'申込一覧表（女）'!Q60</f>
        <v>0</v>
      </c>
      <c r="O54" s="63">
        <f>IF('申込一覧表（女）'!$P60="○",$A54,"")</f>
      </c>
      <c r="P54" s="63">
        <f t="shared" si="0"/>
      </c>
      <c r="Q54" s="100">
        <f>IF('申込一覧表（女）'!Q60="","",'申込一覧表（女）'!Q60)</f>
      </c>
      <c r="R54" s="69">
        <f>IF('申込一覧表（女）'!$R60="○",$A54,"")</f>
      </c>
      <c r="S54" s="63">
        <f t="shared" si="1"/>
      </c>
      <c r="T54" s="101">
        <f>IF('申込一覧表（女）'!S60="","",'申込一覧表（女）'!S60)</f>
      </c>
    </row>
    <row r="55" spans="1:20" ht="12.75">
      <c r="A55" s="1">
        <f>'申込一覧表（女）'!B61</f>
      </c>
      <c r="B55" s="60">
        <f>'申込一覧表（女）'!C61</f>
        <v>0</v>
      </c>
      <c r="C55">
        <f>'申込一覧表（女）'!E61</f>
        <v>0</v>
      </c>
      <c r="D55" s="63">
        <f>'申込一覧表（女）'!G61</f>
      </c>
      <c r="E55" s="254">
        <f>'申込一覧表（女）'!H61</f>
        <v>0</v>
      </c>
      <c r="F55" s="226">
        <f>'申込一覧表（女）'!F61</f>
        <v>0</v>
      </c>
      <c r="G55" s="68">
        <f>'申込一覧表（女）'!I61</f>
        <v>0</v>
      </c>
      <c r="H55" s="63">
        <f>'申込一覧表（女）'!R61</f>
        <v>0</v>
      </c>
      <c r="I55" s="69">
        <f>'申込一覧表（女）'!S61</f>
      </c>
      <c r="J55" s="226">
        <f>'申込一覧表（女）'!L61</f>
        <v>0</v>
      </c>
      <c r="K55" s="227">
        <f>'申込一覧表（女）'!M61</f>
        <v>0</v>
      </c>
      <c r="L55" s="226">
        <f>'申込一覧表（女）'!T61</f>
      </c>
      <c r="M55" s="226">
        <f>'申込一覧表（女）'!P61</f>
        <v>0</v>
      </c>
      <c r="N55" s="227">
        <f>'申込一覧表（女）'!Q61</f>
        <v>0</v>
      </c>
      <c r="O55" s="63">
        <f>IF('申込一覧表（女）'!$P61="○",$A55,"")</f>
      </c>
      <c r="P55" s="63">
        <f t="shared" si="0"/>
      </c>
      <c r="Q55" s="100">
        <f>IF('申込一覧表（女）'!Q61="","",'申込一覧表（女）'!Q61)</f>
      </c>
      <c r="R55" s="69">
        <f>IF('申込一覧表（女）'!$R61="○",$A55,"")</f>
      </c>
      <c r="S55" s="63">
        <f t="shared" si="1"/>
      </c>
      <c r="T55" s="101">
        <f>IF('申込一覧表（女）'!S61="","",'申込一覧表（女）'!S61)</f>
      </c>
    </row>
    <row r="56" spans="1:20" ht="12.75">
      <c r="A56" s="1">
        <f>'申込一覧表（女）'!B62</f>
      </c>
      <c r="B56" s="60">
        <f>'申込一覧表（女）'!C62</f>
        <v>0</v>
      </c>
      <c r="C56">
        <f>'申込一覧表（女）'!E62</f>
        <v>0</v>
      </c>
      <c r="D56" s="63">
        <f>'申込一覧表（女）'!G62</f>
      </c>
      <c r="E56" s="254">
        <f>'申込一覧表（女）'!H62</f>
        <v>0</v>
      </c>
      <c r="F56" s="226">
        <f>'申込一覧表（女）'!F62</f>
        <v>0</v>
      </c>
      <c r="G56" s="68">
        <f>'申込一覧表（女）'!I62</f>
        <v>0</v>
      </c>
      <c r="H56" s="63">
        <f>'申込一覧表（女）'!R62</f>
        <v>0</v>
      </c>
      <c r="I56" s="69">
        <f>'申込一覧表（女）'!S62</f>
      </c>
      <c r="J56" s="226">
        <f>'申込一覧表（女）'!L62</f>
        <v>0</v>
      </c>
      <c r="K56" s="227">
        <f>'申込一覧表（女）'!M62</f>
        <v>0</v>
      </c>
      <c r="L56" s="226">
        <f>'申込一覧表（女）'!T62</f>
      </c>
      <c r="M56" s="226">
        <f>'申込一覧表（女）'!P62</f>
        <v>0</v>
      </c>
      <c r="N56" s="227">
        <f>'申込一覧表（女）'!Q62</f>
        <v>0</v>
      </c>
      <c r="O56" s="63">
        <f>IF('申込一覧表（女）'!$P62="○",$A56,"")</f>
      </c>
      <c r="P56" s="63">
        <f t="shared" si="0"/>
      </c>
      <c r="Q56" s="100">
        <f>IF('申込一覧表（女）'!Q62="","",'申込一覧表（女）'!Q62)</f>
      </c>
      <c r="R56" s="69">
        <f>IF('申込一覧表（女）'!$R62="○",$A56,"")</f>
      </c>
      <c r="S56" s="63">
        <f t="shared" si="1"/>
      </c>
      <c r="T56" s="101">
        <f>IF('申込一覧表（女）'!S62="","",'申込一覧表（女）'!S62)</f>
      </c>
    </row>
    <row r="57" spans="1:20" ht="12.75">
      <c r="A57" s="1">
        <f>'申込一覧表（女）'!B63</f>
      </c>
      <c r="B57" s="60">
        <f>'申込一覧表（女）'!C63</f>
        <v>0</v>
      </c>
      <c r="C57">
        <f>'申込一覧表（女）'!E63</f>
        <v>0</v>
      </c>
      <c r="D57" s="63">
        <f>'申込一覧表（女）'!G63</f>
      </c>
      <c r="E57" s="254">
        <f>'申込一覧表（女）'!H63</f>
        <v>0</v>
      </c>
      <c r="F57" s="226">
        <f>'申込一覧表（女）'!F63</f>
        <v>0</v>
      </c>
      <c r="G57" s="68">
        <f>'申込一覧表（女）'!I63</f>
        <v>0</v>
      </c>
      <c r="H57" s="63">
        <f>'申込一覧表（女）'!R63</f>
        <v>0</v>
      </c>
      <c r="I57" s="69">
        <f>'申込一覧表（女）'!S63</f>
      </c>
      <c r="J57" s="226">
        <f>'申込一覧表（女）'!L63</f>
        <v>0</v>
      </c>
      <c r="K57" s="227">
        <f>'申込一覧表（女）'!M63</f>
        <v>0</v>
      </c>
      <c r="L57" s="226">
        <f>'申込一覧表（女）'!T63</f>
      </c>
      <c r="M57" s="226">
        <f>'申込一覧表（女）'!P63</f>
        <v>0</v>
      </c>
      <c r="N57" s="227">
        <f>'申込一覧表（女）'!Q63</f>
        <v>0</v>
      </c>
      <c r="O57" s="63">
        <f>IF('申込一覧表（女）'!$P63="○",$A57,"")</f>
      </c>
      <c r="P57" s="63">
        <f t="shared" si="0"/>
      </c>
      <c r="Q57" s="100">
        <f>IF('申込一覧表（女）'!Q63="","",'申込一覧表（女）'!Q63)</f>
      </c>
      <c r="R57" s="69">
        <f>IF('申込一覧表（女）'!$R63="○",$A57,"")</f>
      </c>
      <c r="S57" s="63">
        <f t="shared" si="1"/>
      </c>
      <c r="T57" s="101">
        <f>IF('申込一覧表（女）'!S63="","",'申込一覧表（女）'!S63)</f>
      </c>
    </row>
    <row r="58" spans="1:20" ht="12.75">
      <c r="A58" s="1">
        <f>'申込一覧表（女）'!B64</f>
      </c>
      <c r="B58" s="60">
        <f>'申込一覧表（女）'!C64</f>
        <v>0</v>
      </c>
      <c r="C58">
        <f>'申込一覧表（女）'!E64</f>
        <v>0</v>
      </c>
      <c r="D58" s="63">
        <f>'申込一覧表（女）'!G64</f>
      </c>
      <c r="E58" s="254">
        <f>'申込一覧表（女）'!H64</f>
        <v>0</v>
      </c>
      <c r="F58" s="226">
        <f>'申込一覧表（女）'!F64</f>
        <v>0</v>
      </c>
      <c r="G58" s="68">
        <f>'申込一覧表（女）'!I64</f>
        <v>0</v>
      </c>
      <c r="H58" s="63">
        <f>'申込一覧表（女）'!R64</f>
        <v>0</v>
      </c>
      <c r="I58" s="69">
        <f>'申込一覧表（女）'!S64</f>
      </c>
      <c r="J58" s="226">
        <f>'申込一覧表（女）'!L64</f>
        <v>0</v>
      </c>
      <c r="K58" s="227">
        <f>'申込一覧表（女）'!M64</f>
        <v>0</v>
      </c>
      <c r="L58" s="226">
        <f>'申込一覧表（女）'!T64</f>
      </c>
      <c r="M58" s="226">
        <f>'申込一覧表（女）'!P64</f>
        <v>0</v>
      </c>
      <c r="N58" s="227">
        <f>'申込一覧表（女）'!Q64</f>
        <v>0</v>
      </c>
      <c r="O58" s="63">
        <f>IF('申込一覧表（女）'!$P64="○",$A58,"")</f>
      </c>
      <c r="P58" s="63">
        <f t="shared" si="0"/>
      </c>
      <c r="Q58" s="100">
        <f>IF('申込一覧表（女）'!Q64="","",'申込一覧表（女）'!Q64)</f>
      </c>
      <c r="R58" s="69">
        <f>IF('申込一覧表（女）'!$R64="○",$A58,"")</f>
      </c>
      <c r="S58" s="63">
        <f t="shared" si="1"/>
      </c>
      <c r="T58" s="101">
        <f>IF('申込一覧表（女）'!S64="","",'申込一覧表（女）'!S64)</f>
      </c>
    </row>
    <row r="59" spans="1:20" ht="12.75">
      <c r="A59" s="1">
        <f>'申込一覧表（女）'!B65</f>
      </c>
      <c r="B59" s="60">
        <f>'申込一覧表（女）'!C65</f>
        <v>0</v>
      </c>
      <c r="C59">
        <f>'申込一覧表（女）'!E65</f>
        <v>0</v>
      </c>
      <c r="D59" s="63">
        <f>'申込一覧表（女）'!G65</f>
      </c>
      <c r="E59" s="254">
        <f>'申込一覧表（女）'!H65</f>
        <v>0</v>
      </c>
      <c r="F59" s="226">
        <f>'申込一覧表（女）'!F65</f>
        <v>0</v>
      </c>
      <c r="G59" s="68">
        <f>'申込一覧表（女）'!I65</f>
        <v>0</v>
      </c>
      <c r="H59" s="63">
        <f>'申込一覧表（女）'!R65</f>
        <v>0</v>
      </c>
      <c r="I59" s="69">
        <f>'申込一覧表（女）'!S65</f>
      </c>
      <c r="J59" s="226">
        <f>'申込一覧表（女）'!L65</f>
        <v>0</v>
      </c>
      <c r="K59" s="227">
        <f>'申込一覧表（女）'!M65</f>
        <v>0</v>
      </c>
      <c r="L59" s="226">
        <f>'申込一覧表（女）'!T65</f>
      </c>
      <c r="M59" s="226">
        <f>'申込一覧表（女）'!P65</f>
        <v>0</v>
      </c>
      <c r="N59" s="227">
        <f>'申込一覧表（女）'!Q65</f>
        <v>0</v>
      </c>
      <c r="O59" s="63">
        <f>IF('申込一覧表（女）'!$P65="○",$A59,"")</f>
      </c>
      <c r="P59" s="63">
        <f t="shared" si="0"/>
      </c>
      <c r="Q59" s="100">
        <f>IF('申込一覧表（女）'!Q65="","",'申込一覧表（女）'!Q65)</f>
      </c>
      <c r="R59" s="69">
        <f>IF('申込一覧表（女）'!$R65="○",$A59,"")</f>
      </c>
      <c r="S59" s="63">
        <f t="shared" si="1"/>
      </c>
      <c r="T59" s="101">
        <f>IF('申込一覧表（女）'!S65="","",'申込一覧表（女）'!S65)</f>
      </c>
    </row>
    <row r="60" spans="1:20" ht="12.75">
      <c r="A60" s="1">
        <f>'申込一覧表（女）'!B66</f>
      </c>
      <c r="B60" s="60">
        <f>'申込一覧表（女）'!C66</f>
        <v>0</v>
      </c>
      <c r="C60">
        <f>'申込一覧表（女）'!E66</f>
        <v>0</v>
      </c>
      <c r="D60" s="63">
        <f>'申込一覧表（女）'!G66</f>
      </c>
      <c r="E60" s="254">
        <f>'申込一覧表（女）'!H66</f>
        <v>0</v>
      </c>
      <c r="F60" s="226">
        <f>'申込一覧表（女）'!F66</f>
        <v>0</v>
      </c>
      <c r="G60" s="68">
        <f>'申込一覧表（女）'!I66</f>
        <v>0</v>
      </c>
      <c r="H60" s="63">
        <f>'申込一覧表（女）'!R66</f>
        <v>0</v>
      </c>
      <c r="I60" s="69">
        <f>'申込一覧表（女）'!S66</f>
      </c>
      <c r="J60" s="226">
        <f>'申込一覧表（女）'!L66</f>
        <v>0</v>
      </c>
      <c r="K60" s="227">
        <f>'申込一覧表（女）'!M66</f>
        <v>0</v>
      </c>
      <c r="L60" s="226">
        <f>'申込一覧表（女）'!T66</f>
      </c>
      <c r="M60" s="226">
        <f>'申込一覧表（女）'!P66</f>
        <v>0</v>
      </c>
      <c r="N60" s="227">
        <f>'申込一覧表（女）'!Q66</f>
        <v>0</v>
      </c>
      <c r="O60" s="63">
        <f>IF('申込一覧表（女）'!$P66="○",$A60,"")</f>
      </c>
      <c r="P60" s="63">
        <f t="shared" si="0"/>
      </c>
      <c r="Q60" s="100">
        <f>IF('申込一覧表（女）'!Q66="","",'申込一覧表（女）'!Q66)</f>
      </c>
      <c r="R60" s="69">
        <f>IF('申込一覧表（女）'!$R66="○",$A60,"")</f>
      </c>
      <c r="S60" s="63">
        <f t="shared" si="1"/>
      </c>
      <c r="T60" s="101">
        <f>IF('申込一覧表（女）'!S66="","",'申込一覧表（女）'!S66)</f>
      </c>
    </row>
    <row r="61" spans="1:20" ht="12.75">
      <c r="A61" s="1">
        <f>'申込一覧表（女）'!B67</f>
      </c>
      <c r="B61" s="60">
        <f>'申込一覧表（女）'!C67</f>
        <v>0</v>
      </c>
      <c r="C61">
        <f>'申込一覧表（女）'!E67</f>
        <v>0</v>
      </c>
      <c r="D61" s="63">
        <f>'申込一覧表（女）'!G67</f>
      </c>
      <c r="E61" s="254">
        <f>'申込一覧表（女）'!H67</f>
        <v>0</v>
      </c>
      <c r="F61" s="226">
        <f>'申込一覧表（女）'!F67</f>
        <v>0</v>
      </c>
      <c r="G61" s="68">
        <f>'申込一覧表（女）'!I67</f>
        <v>0</v>
      </c>
      <c r="H61" s="63">
        <f>'申込一覧表（女）'!R67</f>
        <v>0</v>
      </c>
      <c r="I61" s="69">
        <f>'申込一覧表（女）'!S67</f>
      </c>
      <c r="J61" s="226">
        <f>'申込一覧表（女）'!L67</f>
        <v>0</v>
      </c>
      <c r="K61" s="227">
        <f>'申込一覧表（女）'!M67</f>
        <v>0</v>
      </c>
      <c r="L61" s="226">
        <f>'申込一覧表（女）'!T67</f>
      </c>
      <c r="M61" s="226">
        <f>'申込一覧表（女）'!P67</f>
        <v>0</v>
      </c>
      <c r="N61" s="227">
        <f>'申込一覧表（女）'!Q67</f>
        <v>0</v>
      </c>
      <c r="O61" s="63">
        <f>IF('申込一覧表（女）'!$P67="○",$A61,"")</f>
      </c>
      <c r="P61" s="63">
        <f t="shared" si="0"/>
      </c>
      <c r="Q61" s="100">
        <f>IF('申込一覧表（女）'!Q67="","",'申込一覧表（女）'!Q67)</f>
      </c>
      <c r="R61" s="69">
        <f>IF('申込一覧表（女）'!$R67="○",$A61,"")</f>
      </c>
      <c r="S61" s="63">
        <f t="shared" si="1"/>
      </c>
      <c r="T61" s="101">
        <f>IF('申込一覧表（女）'!S67="","",'申込一覧表（女）'!S67)</f>
      </c>
    </row>
    <row r="62" spans="1:20" ht="12.75">
      <c r="A62" s="1">
        <f>'申込一覧表（女）'!B68</f>
      </c>
      <c r="B62" s="60">
        <f>'申込一覧表（女）'!C68</f>
        <v>0</v>
      </c>
      <c r="C62">
        <f>'申込一覧表（女）'!E68</f>
        <v>0</v>
      </c>
      <c r="D62" s="63">
        <f>'申込一覧表（女）'!G68</f>
      </c>
      <c r="E62" s="254">
        <f>'申込一覧表（女）'!H68</f>
        <v>0</v>
      </c>
      <c r="F62" s="226">
        <f>'申込一覧表（女）'!F68</f>
        <v>0</v>
      </c>
      <c r="G62" s="68">
        <f>'申込一覧表（女）'!I68</f>
        <v>0</v>
      </c>
      <c r="H62" s="63">
        <f>'申込一覧表（女）'!R68</f>
        <v>0</v>
      </c>
      <c r="I62" s="69">
        <f>'申込一覧表（女）'!S68</f>
      </c>
      <c r="J62" s="226">
        <f>'申込一覧表（女）'!L68</f>
        <v>0</v>
      </c>
      <c r="K62" s="227">
        <f>'申込一覧表（女）'!M68</f>
        <v>0</v>
      </c>
      <c r="L62" s="226">
        <f>'申込一覧表（女）'!T68</f>
      </c>
      <c r="M62" s="226">
        <f>'申込一覧表（女）'!P68</f>
        <v>0</v>
      </c>
      <c r="N62" s="227">
        <f>'申込一覧表（女）'!Q68</f>
        <v>0</v>
      </c>
      <c r="O62" s="63">
        <f>IF('申込一覧表（女）'!$P68="○",$A62,"")</f>
      </c>
      <c r="P62" s="63">
        <f t="shared" si="0"/>
      </c>
      <c r="Q62" s="100">
        <f>IF('申込一覧表（女）'!Q68="","",'申込一覧表（女）'!Q68)</f>
      </c>
      <c r="R62" s="69">
        <f>IF('申込一覧表（女）'!$R68="○",$A62,"")</f>
      </c>
      <c r="S62" s="63">
        <f t="shared" si="1"/>
      </c>
      <c r="T62" s="101">
        <f>IF('申込一覧表（女）'!S68="","",'申込一覧表（女）'!S68)</f>
      </c>
    </row>
    <row r="63" spans="1:20" ht="12.75">
      <c r="A63" s="1">
        <f>'申込一覧表（女）'!B69</f>
      </c>
      <c r="B63" s="60">
        <f>'申込一覧表（女）'!C69</f>
        <v>0</v>
      </c>
      <c r="C63">
        <f>'申込一覧表（女）'!E69</f>
        <v>0</v>
      </c>
      <c r="D63" s="63">
        <f>'申込一覧表（女）'!G69</f>
      </c>
      <c r="E63" s="254">
        <f>'申込一覧表（女）'!H69</f>
        <v>0</v>
      </c>
      <c r="F63" s="226">
        <f>'申込一覧表（女）'!F69</f>
        <v>0</v>
      </c>
      <c r="G63" s="68">
        <f>'申込一覧表（女）'!I69</f>
        <v>0</v>
      </c>
      <c r="H63" s="63">
        <f>'申込一覧表（女）'!R69</f>
        <v>0</v>
      </c>
      <c r="I63" s="69">
        <f>'申込一覧表（女）'!S69</f>
      </c>
      <c r="J63" s="226">
        <f>'申込一覧表（女）'!L69</f>
        <v>0</v>
      </c>
      <c r="K63" s="227">
        <f>'申込一覧表（女）'!M69</f>
        <v>0</v>
      </c>
      <c r="L63" s="226">
        <f>'申込一覧表（女）'!T69</f>
      </c>
      <c r="M63" s="226">
        <f>'申込一覧表（女）'!P69</f>
        <v>0</v>
      </c>
      <c r="N63" s="227">
        <f>'申込一覧表（女）'!Q69</f>
        <v>0</v>
      </c>
      <c r="O63" s="63">
        <f>IF('申込一覧表（女）'!$P69="○",$A63,"")</f>
      </c>
      <c r="P63" s="63">
        <f t="shared" si="0"/>
      </c>
      <c r="Q63" s="100">
        <f>IF('申込一覧表（女）'!Q69="","",'申込一覧表（女）'!Q69)</f>
      </c>
      <c r="R63" s="69">
        <f>IF('申込一覧表（女）'!$R69="○",$A63,"")</f>
      </c>
      <c r="S63" s="63">
        <f t="shared" si="1"/>
      </c>
      <c r="T63" s="101">
        <f>IF('申込一覧表（女）'!S69="","",'申込一覧表（女）'!S69)</f>
      </c>
    </row>
    <row r="64" spans="1:20" ht="12.75">
      <c r="A64" s="1">
        <f>'申込一覧表（女）'!B70</f>
      </c>
      <c r="B64" s="60">
        <f>'申込一覧表（女）'!C70</f>
        <v>0</v>
      </c>
      <c r="C64">
        <f>'申込一覧表（女）'!E70</f>
        <v>0</v>
      </c>
      <c r="D64" s="63">
        <f>'申込一覧表（女）'!G70</f>
      </c>
      <c r="E64" s="254">
        <f>'申込一覧表（女）'!H70</f>
        <v>0</v>
      </c>
      <c r="F64" s="226">
        <f>'申込一覧表（女）'!F70</f>
        <v>0</v>
      </c>
      <c r="G64" s="68">
        <f>'申込一覧表（女）'!I70</f>
        <v>0</v>
      </c>
      <c r="H64" s="63">
        <f>'申込一覧表（女）'!R70</f>
        <v>0</v>
      </c>
      <c r="I64" s="69">
        <f>'申込一覧表（女）'!S70</f>
      </c>
      <c r="J64" s="226">
        <f>'申込一覧表（女）'!L70</f>
        <v>0</v>
      </c>
      <c r="K64" s="227">
        <f>'申込一覧表（女）'!M70</f>
        <v>0</v>
      </c>
      <c r="L64" s="226">
        <f>'申込一覧表（女）'!T70</f>
      </c>
      <c r="M64" s="226">
        <f>'申込一覧表（女）'!P70</f>
        <v>0</v>
      </c>
      <c r="N64" s="227">
        <f>'申込一覧表（女）'!Q70</f>
        <v>0</v>
      </c>
      <c r="O64" s="63">
        <f>IF('申込一覧表（女）'!$P70="○",$A64,"")</f>
      </c>
      <c r="P64" s="63">
        <f t="shared" si="0"/>
      </c>
      <c r="Q64" s="100">
        <f>IF('申込一覧表（女）'!Q70="","",'申込一覧表（女）'!Q70)</f>
      </c>
      <c r="R64" s="69">
        <f>IF('申込一覧表（女）'!$R70="○",$A64,"")</f>
      </c>
      <c r="S64" s="63">
        <f t="shared" si="1"/>
      </c>
      <c r="T64" s="101">
        <f>IF('申込一覧表（女）'!S70="","",'申込一覧表（女）'!S70)</f>
      </c>
    </row>
    <row r="65" spans="1:20" ht="12.75">
      <c r="A65" s="1">
        <f>'申込一覧表（女）'!B71</f>
      </c>
      <c r="B65" s="60">
        <f>'申込一覧表（女）'!C71</f>
        <v>0</v>
      </c>
      <c r="C65">
        <f>'申込一覧表（女）'!E71</f>
        <v>0</v>
      </c>
      <c r="D65" s="63">
        <f>'申込一覧表（女）'!G71</f>
      </c>
      <c r="E65" s="254">
        <f>'申込一覧表（女）'!H71</f>
        <v>0</v>
      </c>
      <c r="F65" s="226">
        <f>'申込一覧表（女）'!F71</f>
        <v>0</v>
      </c>
      <c r="G65" s="68">
        <f>'申込一覧表（女）'!I71</f>
        <v>0</v>
      </c>
      <c r="H65" s="63">
        <f>'申込一覧表（女）'!R71</f>
        <v>0</v>
      </c>
      <c r="I65" s="69">
        <f>'申込一覧表（女）'!S71</f>
      </c>
      <c r="J65" s="226">
        <f>'申込一覧表（女）'!L71</f>
        <v>0</v>
      </c>
      <c r="K65" s="227">
        <f>'申込一覧表（女）'!M71</f>
        <v>0</v>
      </c>
      <c r="L65" s="226">
        <f>'申込一覧表（女）'!T71</f>
      </c>
      <c r="M65" s="226">
        <f>'申込一覧表（女）'!P71</f>
        <v>0</v>
      </c>
      <c r="N65" s="227">
        <f>'申込一覧表（女）'!Q71</f>
        <v>0</v>
      </c>
      <c r="O65" s="63">
        <f>IF('申込一覧表（女）'!$P71="○",$A65,"")</f>
      </c>
      <c r="P65" s="63">
        <f t="shared" si="0"/>
      </c>
      <c r="Q65" s="100">
        <f>IF('申込一覧表（女）'!Q71="","",'申込一覧表（女）'!Q71)</f>
      </c>
      <c r="R65" s="69">
        <f>IF('申込一覧表（女）'!$R71="○",$A65,"")</f>
      </c>
      <c r="S65" s="63">
        <f t="shared" si="1"/>
      </c>
      <c r="T65" s="101">
        <f>IF('申込一覧表（女）'!S71="","",'申込一覧表（女）'!S71)</f>
      </c>
    </row>
    <row r="66" spans="1:20" ht="12.75">
      <c r="A66" s="1">
        <f>'申込一覧表（女）'!B72</f>
      </c>
      <c r="B66" s="60">
        <f>'申込一覧表（女）'!C72</f>
        <v>0</v>
      </c>
      <c r="C66">
        <f>'申込一覧表（女）'!E72</f>
        <v>0</v>
      </c>
      <c r="D66" s="63">
        <f>'申込一覧表（女）'!G72</f>
      </c>
      <c r="E66" s="254">
        <f>'申込一覧表（女）'!H72</f>
        <v>0</v>
      </c>
      <c r="F66" s="226">
        <f>'申込一覧表（女）'!F72</f>
        <v>0</v>
      </c>
      <c r="G66" s="68">
        <f>'申込一覧表（女）'!I72</f>
        <v>0</v>
      </c>
      <c r="H66" s="63">
        <f>'申込一覧表（女）'!R72</f>
        <v>0</v>
      </c>
      <c r="I66" s="69">
        <f>'申込一覧表（女）'!S72</f>
      </c>
      <c r="J66" s="226">
        <f>'申込一覧表（女）'!L72</f>
        <v>0</v>
      </c>
      <c r="K66" s="227">
        <f>'申込一覧表（女）'!M72</f>
        <v>0</v>
      </c>
      <c r="L66" s="226">
        <f>'申込一覧表（女）'!T72</f>
      </c>
      <c r="M66" s="226">
        <f>'申込一覧表（女）'!P72</f>
        <v>0</v>
      </c>
      <c r="N66" s="227">
        <f>'申込一覧表（女）'!Q72</f>
        <v>0</v>
      </c>
      <c r="O66" s="63">
        <f>IF('申込一覧表（女）'!$P72="○",$A66,"")</f>
      </c>
      <c r="P66" s="63">
        <f t="shared" si="0"/>
      </c>
      <c r="Q66" s="100">
        <f>IF('申込一覧表（女）'!Q72="","",'申込一覧表（女）'!Q72)</f>
      </c>
      <c r="R66" s="69">
        <f>IF('申込一覧表（女）'!$R72="○",$A66,"")</f>
      </c>
      <c r="S66" s="63">
        <f t="shared" si="1"/>
      </c>
      <c r="T66" s="101">
        <f>IF('申込一覧表（女）'!S72="","",'申込一覧表（女）'!S72)</f>
      </c>
    </row>
    <row r="67" spans="1:20" ht="12.75">
      <c r="A67" s="1">
        <f>'申込一覧表（女）'!B73</f>
      </c>
      <c r="B67" s="60">
        <f>'申込一覧表（女）'!C73</f>
        <v>0</v>
      </c>
      <c r="C67">
        <f>'申込一覧表（女）'!E73</f>
        <v>0</v>
      </c>
      <c r="D67" s="63">
        <f>'申込一覧表（女）'!G73</f>
      </c>
      <c r="E67" s="254">
        <f>'申込一覧表（女）'!H73</f>
        <v>0</v>
      </c>
      <c r="F67" s="226">
        <f>'申込一覧表（女）'!F73</f>
        <v>0</v>
      </c>
      <c r="G67" s="68">
        <f>'申込一覧表（女）'!I73</f>
        <v>0</v>
      </c>
      <c r="H67" s="63">
        <f>'申込一覧表（女）'!R73</f>
        <v>0</v>
      </c>
      <c r="I67" s="69">
        <f>'申込一覧表（女）'!S73</f>
      </c>
      <c r="J67" s="226">
        <f>'申込一覧表（女）'!L73</f>
        <v>0</v>
      </c>
      <c r="K67" s="227">
        <f>'申込一覧表（女）'!M73</f>
        <v>0</v>
      </c>
      <c r="L67" s="226">
        <f>'申込一覧表（女）'!T73</f>
      </c>
      <c r="M67" s="226">
        <f>'申込一覧表（女）'!P73</f>
        <v>0</v>
      </c>
      <c r="N67" s="227">
        <f>'申込一覧表（女）'!Q73</f>
        <v>0</v>
      </c>
      <c r="O67" s="63">
        <f>IF('申込一覧表（女）'!$P73="○",$A67,"")</f>
      </c>
      <c r="P67" s="63">
        <f t="shared" si="0"/>
      </c>
      <c r="Q67" s="100">
        <f>IF('申込一覧表（女）'!Q73="","",'申込一覧表（女）'!Q73)</f>
      </c>
      <c r="R67" s="69">
        <f>IF('申込一覧表（女）'!$R73="○",$A67,"")</f>
      </c>
      <c r="S67" s="63">
        <f t="shared" si="1"/>
      </c>
      <c r="T67" s="101">
        <f>IF('申込一覧表（女）'!S73="","",'申込一覧表（女）'!S73)</f>
      </c>
    </row>
    <row r="68" spans="1:20" ht="12.75">
      <c r="A68" s="1">
        <f>'申込一覧表（女）'!B74</f>
      </c>
      <c r="B68" s="60">
        <f>'申込一覧表（女）'!C74</f>
        <v>0</v>
      </c>
      <c r="C68">
        <f>'申込一覧表（女）'!E74</f>
        <v>0</v>
      </c>
      <c r="D68" s="63">
        <f>'申込一覧表（女）'!G74</f>
      </c>
      <c r="E68" s="254">
        <f>'申込一覧表（女）'!H74</f>
        <v>0</v>
      </c>
      <c r="F68" s="226">
        <f>'申込一覧表（女）'!F74</f>
        <v>0</v>
      </c>
      <c r="G68" s="68">
        <f>'申込一覧表（女）'!I74</f>
        <v>0</v>
      </c>
      <c r="H68" s="63">
        <f>'申込一覧表（女）'!R74</f>
        <v>0</v>
      </c>
      <c r="I68" s="69">
        <f>'申込一覧表（女）'!S74</f>
      </c>
      <c r="J68" s="226">
        <f>'申込一覧表（女）'!L74</f>
        <v>0</v>
      </c>
      <c r="K68" s="227">
        <f>'申込一覧表（女）'!M74</f>
        <v>0</v>
      </c>
      <c r="L68" s="226">
        <f>'申込一覧表（女）'!T74</f>
      </c>
      <c r="M68" s="226">
        <f>'申込一覧表（女）'!P74</f>
        <v>0</v>
      </c>
      <c r="N68" s="227">
        <f>'申込一覧表（女）'!Q74</f>
        <v>0</v>
      </c>
      <c r="O68" s="63">
        <f>IF('申込一覧表（女）'!$P74="○",$A68,"")</f>
      </c>
      <c r="P68" s="63">
        <f t="shared" si="0"/>
      </c>
      <c r="Q68" s="100">
        <f>IF('申込一覧表（女）'!Q74="","",'申込一覧表（女）'!Q74)</f>
      </c>
      <c r="R68" s="69">
        <f>IF('申込一覧表（女）'!$R74="○",$A68,"")</f>
      </c>
      <c r="S68" s="63">
        <f t="shared" si="1"/>
      </c>
      <c r="T68" s="101">
        <f>IF('申込一覧表（女）'!S74="","",'申込一覧表（女）'!S74)</f>
      </c>
    </row>
    <row r="69" spans="1:20" ht="12.75">
      <c r="A69" s="1">
        <f>'申込一覧表（女）'!B75</f>
      </c>
      <c r="B69" s="60">
        <f>'申込一覧表（女）'!C75</f>
        <v>0</v>
      </c>
      <c r="C69">
        <f>'申込一覧表（女）'!E75</f>
        <v>0</v>
      </c>
      <c r="D69" s="63">
        <f>'申込一覧表（女）'!G75</f>
      </c>
      <c r="E69" s="254">
        <f>'申込一覧表（女）'!H75</f>
        <v>0</v>
      </c>
      <c r="F69" s="226">
        <f>'申込一覧表（女）'!F75</f>
        <v>0</v>
      </c>
      <c r="G69" s="68">
        <f>'申込一覧表（女）'!I75</f>
        <v>0</v>
      </c>
      <c r="H69" s="63">
        <f>'申込一覧表（女）'!R75</f>
        <v>0</v>
      </c>
      <c r="I69" s="69">
        <f>'申込一覧表（女）'!S75</f>
      </c>
      <c r="J69" s="226">
        <f>'申込一覧表（女）'!L75</f>
        <v>0</v>
      </c>
      <c r="K69" s="227">
        <f>'申込一覧表（女）'!M75</f>
        <v>0</v>
      </c>
      <c r="L69" s="226">
        <f>'申込一覧表（女）'!T75</f>
      </c>
      <c r="M69" s="226">
        <f>'申込一覧表（女）'!P75</f>
        <v>0</v>
      </c>
      <c r="N69" s="227">
        <f>'申込一覧表（女）'!Q75</f>
        <v>0</v>
      </c>
      <c r="O69" s="63">
        <f>IF('申込一覧表（女）'!$P75="○",$A69,"")</f>
      </c>
      <c r="P69" s="63">
        <f aca="true" t="shared" si="2" ref="P69:P132">IF(O69="","",$D69&amp;"・"&amp;$E69)</f>
      </c>
      <c r="Q69" s="100">
        <f>IF('申込一覧表（女）'!Q75="","",'申込一覧表（女）'!Q75)</f>
      </c>
      <c r="R69" s="69">
        <f>IF('申込一覧表（女）'!$R75="○",$A69,"")</f>
      </c>
      <c r="S69" s="63">
        <f aca="true" t="shared" si="3" ref="S69:S132">IF(R69="","",$D69&amp;"・"&amp;$E69)</f>
      </c>
      <c r="T69" s="101">
        <f>IF('申込一覧表（女）'!S75="","",'申込一覧表（女）'!S75)</f>
      </c>
    </row>
    <row r="70" spans="1:20" ht="12.75">
      <c r="A70" s="1">
        <f>'申込一覧表（女）'!B76</f>
      </c>
      <c r="B70" s="60">
        <f>'申込一覧表（女）'!C76</f>
        <v>0</v>
      </c>
      <c r="C70">
        <f>'申込一覧表（女）'!E76</f>
        <v>0</v>
      </c>
      <c r="D70" s="63">
        <f>'申込一覧表（女）'!G76</f>
      </c>
      <c r="E70" s="254">
        <f>'申込一覧表（女）'!H76</f>
        <v>0</v>
      </c>
      <c r="F70" s="226">
        <f>'申込一覧表（女）'!F76</f>
        <v>0</v>
      </c>
      <c r="G70" s="68">
        <f>'申込一覧表（女）'!I76</f>
        <v>0</v>
      </c>
      <c r="H70" s="63">
        <f>'申込一覧表（女）'!R76</f>
        <v>0</v>
      </c>
      <c r="I70" s="69">
        <f>'申込一覧表（女）'!S76</f>
      </c>
      <c r="J70" s="226">
        <f>'申込一覧表（女）'!L76</f>
        <v>0</v>
      </c>
      <c r="K70" s="227">
        <f>'申込一覧表（女）'!M76</f>
        <v>0</v>
      </c>
      <c r="L70" s="226">
        <f>'申込一覧表（女）'!T76</f>
      </c>
      <c r="M70" s="226">
        <f>'申込一覧表（女）'!P76</f>
        <v>0</v>
      </c>
      <c r="N70" s="227">
        <f>'申込一覧表（女）'!Q76</f>
        <v>0</v>
      </c>
      <c r="O70" s="63">
        <f>IF('申込一覧表（女）'!$P76="○",$A70,"")</f>
      </c>
      <c r="P70" s="63">
        <f t="shared" si="2"/>
      </c>
      <c r="Q70" s="100">
        <f>IF('申込一覧表（女）'!Q76="","",'申込一覧表（女）'!Q76)</f>
      </c>
      <c r="R70" s="69">
        <f>IF('申込一覧表（女）'!$R76="○",$A70,"")</f>
      </c>
      <c r="S70" s="63">
        <f t="shared" si="3"/>
      </c>
      <c r="T70" s="101">
        <f>IF('申込一覧表（女）'!S76="","",'申込一覧表（女）'!S76)</f>
      </c>
    </row>
    <row r="71" spans="1:20" ht="12.75">
      <c r="A71" s="1">
        <f>'申込一覧表（女）'!B77</f>
      </c>
      <c r="B71" s="60">
        <f>'申込一覧表（女）'!C77</f>
        <v>0</v>
      </c>
      <c r="C71">
        <f>'申込一覧表（女）'!E77</f>
        <v>0</v>
      </c>
      <c r="D71" s="63">
        <f>'申込一覧表（女）'!G77</f>
      </c>
      <c r="E71" s="254">
        <f>'申込一覧表（女）'!H77</f>
        <v>0</v>
      </c>
      <c r="F71" s="226">
        <f>'申込一覧表（女）'!F77</f>
        <v>0</v>
      </c>
      <c r="G71" s="68">
        <f>'申込一覧表（女）'!I77</f>
        <v>0</v>
      </c>
      <c r="H71" s="63">
        <f>'申込一覧表（女）'!R77</f>
        <v>0</v>
      </c>
      <c r="I71" s="69">
        <f>'申込一覧表（女）'!S77</f>
      </c>
      <c r="J71" s="226">
        <f>'申込一覧表（女）'!L77</f>
        <v>0</v>
      </c>
      <c r="K71" s="227">
        <f>'申込一覧表（女）'!M77</f>
        <v>0</v>
      </c>
      <c r="L71" s="226">
        <f>'申込一覧表（女）'!T77</f>
      </c>
      <c r="M71" s="226">
        <f>'申込一覧表（女）'!P77</f>
        <v>0</v>
      </c>
      <c r="N71" s="227">
        <f>'申込一覧表（女）'!Q77</f>
        <v>0</v>
      </c>
      <c r="O71" s="63">
        <f>IF('申込一覧表（女）'!$P77="○",$A71,"")</f>
      </c>
      <c r="P71" s="63">
        <f t="shared" si="2"/>
      </c>
      <c r="Q71" s="100">
        <f>IF('申込一覧表（女）'!Q77="","",'申込一覧表（女）'!Q77)</f>
      </c>
      <c r="R71" s="69">
        <f>IF('申込一覧表（女）'!$R77="○",$A71,"")</f>
      </c>
      <c r="S71" s="63">
        <f t="shared" si="3"/>
      </c>
      <c r="T71" s="101">
        <f>IF('申込一覧表（女）'!S77="","",'申込一覧表（女）'!S77)</f>
      </c>
    </row>
    <row r="72" spans="1:20" ht="12.75">
      <c r="A72" s="1">
        <f>'申込一覧表（女）'!B78</f>
      </c>
      <c r="B72" s="60">
        <f>'申込一覧表（女）'!C78</f>
        <v>0</v>
      </c>
      <c r="C72">
        <f>'申込一覧表（女）'!E78</f>
        <v>0</v>
      </c>
      <c r="D72" s="63">
        <f>'申込一覧表（女）'!G78</f>
      </c>
      <c r="E72" s="254">
        <f>'申込一覧表（女）'!H78</f>
        <v>0</v>
      </c>
      <c r="F72" s="226">
        <f>'申込一覧表（女）'!F78</f>
        <v>0</v>
      </c>
      <c r="G72" s="68">
        <f>'申込一覧表（女）'!I78</f>
        <v>0</v>
      </c>
      <c r="H72" s="63">
        <f>'申込一覧表（女）'!R78</f>
        <v>0</v>
      </c>
      <c r="I72" s="69">
        <f>'申込一覧表（女）'!S78</f>
      </c>
      <c r="J72" s="226">
        <f>'申込一覧表（女）'!L78</f>
        <v>0</v>
      </c>
      <c r="K72" s="227">
        <f>'申込一覧表（女）'!M78</f>
        <v>0</v>
      </c>
      <c r="L72" s="226">
        <f>'申込一覧表（女）'!T78</f>
      </c>
      <c r="M72" s="226">
        <f>'申込一覧表（女）'!P78</f>
        <v>0</v>
      </c>
      <c r="N72" s="227">
        <f>'申込一覧表（女）'!Q78</f>
        <v>0</v>
      </c>
      <c r="O72" s="63">
        <f>IF('申込一覧表（女）'!$P78="○",$A72,"")</f>
      </c>
      <c r="P72" s="63">
        <f t="shared" si="2"/>
      </c>
      <c r="Q72" s="100">
        <f>IF('申込一覧表（女）'!Q78="","",'申込一覧表（女）'!Q78)</f>
      </c>
      <c r="R72" s="69">
        <f>IF('申込一覧表（女）'!$R78="○",$A72,"")</f>
      </c>
      <c r="S72" s="63">
        <f t="shared" si="3"/>
      </c>
      <c r="T72" s="101">
        <f>IF('申込一覧表（女）'!S78="","",'申込一覧表（女）'!S78)</f>
      </c>
    </row>
    <row r="73" spans="1:20" ht="12.75">
      <c r="A73" s="1">
        <f>'申込一覧表（女）'!B79</f>
      </c>
      <c r="B73" s="60">
        <f>'申込一覧表（女）'!C79</f>
        <v>0</v>
      </c>
      <c r="C73">
        <f>'申込一覧表（女）'!E79</f>
        <v>0</v>
      </c>
      <c r="D73" s="63">
        <f>'申込一覧表（女）'!G79</f>
      </c>
      <c r="E73" s="254">
        <f>'申込一覧表（女）'!H79</f>
        <v>0</v>
      </c>
      <c r="F73" s="226">
        <f>'申込一覧表（女）'!F79</f>
        <v>0</v>
      </c>
      <c r="G73" s="68">
        <f>'申込一覧表（女）'!I79</f>
        <v>0</v>
      </c>
      <c r="H73" s="63">
        <f>'申込一覧表（女）'!R79</f>
        <v>0</v>
      </c>
      <c r="I73" s="69">
        <f>'申込一覧表（女）'!S79</f>
      </c>
      <c r="J73" s="226">
        <f>'申込一覧表（女）'!L79</f>
        <v>0</v>
      </c>
      <c r="K73" s="227">
        <f>'申込一覧表（女）'!M79</f>
        <v>0</v>
      </c>
      <c r="L73" s="226">
        <f>'申込一覧表（女）'!T79</f>
      </c>
      <c r="M73" s="226">
        <f>'申込一覧表（女）'!P79</f>
        <v>0</v>
      </c>
      <c r="N73" s="227">
        <f>'申込一覧表（女）'!Q79</f>
        <v>0</v>
      </c>
      <c r="O73" s="63">
        <f>IF('申込一覧表（女）'!$P79="○",$A73,"")</f>
      </c>
      <c r="P73" s="63">
        <f t="shared" si="2"/>
      </c>
      <c r="Q73" s="100">
        <f>IF('申込一覧表（女）'!Q79="","",'申込一覧表（女）'!Q79)</f>
      </c>
      <c r="R73" s="69">
        <f>IF('申込一覧表（女）'!$R79="○",$A73,"")</f>
      </c>
      <c r="S73" s="63">
        <f t="shared" si="3"/>
      </c>
      <c r="T73" s="101">
        <f>IF('申込一覧表（女）'!S79="","",'申込一覧表（女）'!S79)</f>
      </c>
    </row>
    <row r="74" spans="1:20" ht="12.75">
      <c r="A74" s="1">
        <f>'申込一覧表（女）'!B80</f>
      </c>
      <c r="B74" s="60">
        <f>'申込一覧表（女）'!C80</f>
        <v>0</v>
      </c>
      <c r="C74">
        <f>'申込一覧表（女）'!E80</f>
        <v>0</v>
      </c>
      <c r="D74" s="63">
        <f>'申込一覧表（女）'!G80</f>
      </c>
      <c r="E74" s="254">
        <f>'申込一覧表（女）'!H80</f>
        <v>0</v>
      </c>
      <c r="F74" s="226">
        <f>'申込一覧表（女）'!F80</f>
        <v>0</v>
      </c>
      <c r="G74" s="68">
        <f>'申込一覧表（女）'!I80</f>
        <v>0</v>
      </c>
      <c r="H74" s="63">
        <f>'申込一覧表（女）'!R80</f>
        <v>0</v>
      </c>
      <c r="I74" s="69">
        <f>'申込一覧表（女）'!S80</f>
      </c>
      <c r="J74" s="226">
        <f>'申込一覧表（女）'!L80</f>
        <v>0</v>
      </c>
      <c r="K74" s="227">
        <f>'申込一覧表（女）'!M80</f>
        <v>0</v>
      </c>
      <c r="L74" s="226">
        <f>'申込一覧表（女）'!T80</f>
      </c>
      <c r="M74" s="226">
        <f>'申込一覧表（女）'!P80</f>
        <v>0</v>
      </c>
      <c r="N74" s="227">
        <f>'申込一覧表（女）'!Q80</f>
        <v>0</v>
      </c>
      <c r="O74" s="63">
        <f>IF('申込一覧表（女）'!$P80="○",$A74,"")</f>
      </c>
      <c r="P74" s="63">
        <f t="shared" si="2"/>
      </c>
      <c r="Q74" s="100">
        <f>IF('申込一覧表（女）'!Q80="","",'申込一覧表（女）'!Q80)</f>
      </c>
      <c r="R74" s="69">
        <f>IF('申込一覧表（女）'!$R80="○",$A74,"")</f>
      </c>
      <c r="S74" s="63">
        <f t="shared" si="3"/>
      </c>
      <c r="T74" s="101">
        <f>IF('申込一覧表（女）'!S80="","",'申込一覧表（女）'!S80)</f>
      </c>
    </row>
    <row r="75" spans="1:20" ht="12.75">
      <c r="A75" s="1">
        <f>'申込一覧表（女）'!B81</f>
      </c>
      <c r="B75" s="60">
        <f>'申込一覧表（女）'!C81</f>
        <v>0</v>
      </c>
      <c r="C75">
        <f>'申込一覧表（女）'!E81</f>
        <v>0</v>
      </c>
      <c r="D75" s="63">
        <f>'申込一覧表（女）'!G81</f>
      </c>
      <c r="E75" s="254">
        <f>'申込一覧表（女）'!H81</f>
        <v>0</v>
      </c>
      <c r="F75" s="226">
        <f>'申込一覧表（女）'!F81</f>
        <v>0</v>
      </c>
      <c r="G75" s="68">
        <f>'申込一覧表（女）'!I81</f>
        <v>0</v>
      </c>
      <c r="H75" s="63">
        <f>'申込一覧表（女）'!R81</f>
        <v>0</v>
      </c>
      <c r="I75" s="69">
        <f>'申込一覧表（女）'!S81</f>
      </c>
      <c r="J75" s="226">
        <f>'申込一覧表（女）'!L81</f>
        <v>0</v>
      </c>
      <c r="K75" s="227">
        <f>'申込一覧表（女）'!M81</f>
        <v>0</v>
      </c>
      <c r="L75" s="226">
        <f>'申込一覧表（女）'!T81</f>
      </c>
      <c r="M75" s="226">
        <f>'申込一覧表（女）'!P81</f>
        <v>0</v>
      </c>
      <c r="N75" s="227">
        <f>'申込一覧表（女）'!Q81</f>
        <v>0</v>
      </c>
      <c r="O75" s="63">
        <f>IF('申込一覧表（女）'!$P81="○",$A75,"")</f>
      </c>
      <c r="P75" s="63">
        <f t="shared" si="2"/>
      </c>
      <c r="Q75" s="100">
        <f>IF('申込一覧表（女）'!Q81="","",'申込一覧表（女）'!Q81)</f>
      </c>
      <c r="R75" s="69">
        <f>IF('申込一覧表（女）'!$R81="○",$A75,"")</f>
      </c>
      <c r="S75" s="63">
        <f t="shared" si="3"/>
      </c>
      <c r="T75" s="101">
        <f>IF('申込一覧表（女）'!S81="","",'申込一覧表（女）'!S81)</f>
      </c>
    </row>
    <row r="76" spans="1:20" ht="12.75">
      <c r="A76" s="1">
        <f>'申込一覧表（女）'!B82</f>
      </c>
      <c r="B76" s="60">
        <f>'申込一覧表（女）'!C82</f>
        <v>0</v>
      </c>
      <c r="C76">
        <f>'申込一覧表（女）'!E82</f>
        <v>0</v>
      </c>
      <c r="D76" s="63">
        <f>'申込一覧表（女）'!G82</f>
      </c>
      <c r="E76" s="254">
        <f>'申込一覧表（女）'!H82</f>
        <v>0</v>
      </c>
      <c r="F76" s="226">
        <f>'申込一覧表（女）'!F82</f>
        <v>0</v>
      </c>
      <c r="G76" s="68">
        <f>'申込一覧表（女）'!I82</f>
        <v>0</v>
      </c>
      <c r="H76" s="63">
        <f>'申込一覧表（女）'!R82</f>
        <v>0</v>
      </c>
      <c r="I76" s="69">
        <f>'申込一覧表（女）'!S82</f>
      </c>
      <c r="J76" s="226">
        <f>'申込一覧表（女）'!L82</f>
        <v>0</v>
      </c>
      <c r="K76" s="227">
        <f>'申込一覧表（女）'!M82</f>
        <v>0</v>
      </c>
      <c r="L76" s="226">
        <f>'申込一覧表（女）'!T82</f>
      </c>
      <c r="M76" s="226">
        <f>'申込一覧表（女）'!P82</f>
        <v>0</v>
      </c>
      <c r="N76" s="227">
        <f>'申込一覧表（女）'!Q82</f>
        <v>0</v>
      </c>
      <c r="O76" s="63">
        <f>IF('申込一覧表（女）'!$P82="○",$A76,"")</f>
      </c>
      <c r="P76" s="63">
        <f t="shared" si="2"/>
      </c>
      <c r="Q76" s="100">
        <f>IF('申込一覧表（女）'!Q82="","",'申込一覧表（女）'!Q82)</f>
      </c>
      <c r="R76" s="69">
        <f>IF('申込一覧表（女）'!$R82="○",$A76,"")</f>
      </c>
      <c r="S76" s="63">
        <f t="shared" si="3"/>
      </c>
      <c r="T76" s="101">
        <f>IF('申込一覧表（女）'!S82="","",'申込一覧表（女）'!S82)</f>
      </c>
    </row>
    <row r="77" spans="1:20" ht="12.75">
      <c r="A77" s="1">
        <f>'申込一覧表（女）'!B83</f>
      </c>
      <c r="B77" s="60">
        <f>'申込一覧表（女）'!C83</f>
        <v>0</v>
      </c>
      <c r="C77">
        <f>'申込一覧表（女）'!E83</f>
        <v>0</v>
      </c>
      <c r="D77" s="63">
        <f>'申込一覧表（女）'!G83</f>
      </c>
      <c r="E77" s="254">
        <f>'申込一覧表（女）'!H83</f>
        <v>0</v>
      </c>
      <c r="F77" s="226">
        <f>'申込一覧表（女）'!F83</f>
        <v>0</v>
      </c>
      <c r="G77" s="68">
        <f>'申込一覧表（女）'!I83</f>
        <v>0</v>
      </c>
      <c r="H77" s="63">
        <f>'申込一覧表（女）'!R83</f>
        <v>0</v>
      </c>
      <c r="I77" s="69">
        <f>'申込一覧表（女）'!S83</f>
      </c>
      <c r="J77" s="226">
        <f>'申込一覧表（女）'!L83</f>
        <v>0</v>
      </c>
      <c r="K77" s="227">
        <f>'申込一覧表（女）'!M83</f>
        <v>0</v>
      </c>
      <c r="L77" s="226">
        <f>'申込一覧表（女）'!T83</f>
      </c>
      <c r="M77" s="226">
        <f>'申込一覧表（女）'!P83</f>
        <v>0</v>
      </c>
      <c r="N77" s="227">
        <f>'申込一覧表（女）'!Q83</f>
        <v>0</v>
      </c>
      <c r="O77" s="63">
        <f>IF('申込一覧表（女）'!$P83="○",$A77,"")</f>
      </c>
      <c r="P77" s="63">
        <f t="shared" si="2"/>
      </c>
      <c r="Q77" s="100">
        <f>IF('申込一覧表（女）'!Q83="","",'申込一覧表（女）'!Q83)</f>
      </c>
      <c r="R77" s="69">
        <f>IF('申込一覧表（女）'!$R83="○",$A77,"")</f>
      </c>
      <c r="S77" s="63">
        <f t="shared" si="3"/>
      </c>
      <c r="T77" s="101">
        <f>IF('申込一覧表（女）'!S83="","",'申込一覧表（女）'!S83)</f>
      </c>
    </row>
    <row r="78" spans="1:20" ht="12.75">
      <c r="A78" s="1">
        <f>'申込一覧表（女）'!B84</f>
      </c>
      <c r="B78" s="60">
        <f>'申込一覧表（女）'!C84</f>
        <v>0</v>
      </c>
      <c r="C78">
        <f>'申込一覧表（女）'!E84</f>
        <v>0</v>
      </c>
      <c r="D78" s="63">
        <f>'申込一覧表（女）'!G84</f>
      </c>
      <c r="E78" s="254">
        <f>'申込一覧表（女）'!H84</f>
        <v>0</v>
      </c>
      <c r="F78" s="226">
        <f>'申込一覧表（女）'!F84</f>
        <v>0</v>
      </c>
      <c r="G78" s="68">
        <f>'申込一覧表（女）'!I84</f>
        <v>0</v>
      </c>
      <c r="H78" s="63">
        <f>'申込一覧表（女）'!R84</f>
        <v>0</v>
      </c>
      <c r="I78" s="69">
        <f>'申込一覧表（女）'!S84</f>
      </c>
      <c r="J78" s="226">
        <f>'申込一覧表（女）'!L84</f>
        <v>0</v>
      </c>
      <c r="K78" s="227">
        <f>'申込一覧表（女）'!M84</f>
        <v>0</v>
      </c>
      <c r="L78" s="226">
        <f>'申込一覧表（女）'!T84</f>
      </c>
      <c r="M78" s="226">
        <f>'申込一覧表（女）'!P84</f>
        <v>0</v>
      </c>
      <c r="N78" s="227">
        <f>'申込一覧表（女）'!Q84</f>
        <v>0</v>
      </c>
      <c r="O78" s="63">
        <f>IF('申込一覧表（女）'!$P84="○",$A78,"")</f>
      </c>
      <c r="P78" s="63">
        <f t="shared" si="2"/>
      </c>
      <c r="Q78" s="100">
        <f>IF('申込一覧表（女）'!Q84="","",'申込一覧表（女）'!Q84)</f>
      </c>
      <c r="R78" s="69">
        <f>IF('申込一覧表（女）'!$R84="○",$A78,"")</f>
      </c>
      <c r="S78" s="63">
        <f t="shared" si="3"/>
      </c>
      <c r="T78" s="101">
        <f>IF('申込一覧表（女）'!S84="","",'申込一覧表（女）'!S84)</f>
      </c>
    </row>
    <row r="79" spans="1:20" ht="12.75">
      <c r="A79" s="1">
        <f>'申込一覧表（女）'!B85</f>
      </c>
      <c r="B79" s="60">
        <f>'申込一覧表（女）'!C85</f>
        <v>0</v>
      </c>
      <c r="C79">
        <f>'申込一覧表（女）'!E85</f>
        <v>0</v>
      </c>
      <c r="D79" s="63">
        <f>'申込一覧表（女）'!G85</f>
      </c>
      <c r="E79" s="254">
        <f>'申込一覧表（女）'!H85</f>
        <v>0</v>
      </c>
      <c r="F79" s="226">
        <f>'申込一覧表（女）'!F85</f>
        <v>0</v>
      </c>
      <c r="G79" s="68">
        <f>'申込一覧表（女）'!I85</f>
        <v>0</v>
      </c>
      <c r="H79" s="63">
        <f>'申込一覧表（女）'!R85</f>
        <v>0</v>
      </c>
      <c r="I79" s="69">
        <f>'申込一覧表（女）'!S85</f>
      </c>
      <c r="J79" s="226">
        <f>'申込一覧表（女）'!L85</f>
        <v>0</v>
      </c>
      <c r="K79" s="227">
        <f>'申込一覧表（女）'!M85</f>
        <v>0</v>
      </c>
      <c r="L79" s="226">
        <f>'申込一覧表（女）'!T85</f>
      </c>
      <c r="M79" s="226">
        <f>'申込一覧表（女）'!P85</f>
        <v>0</v>
      </c>
      <c r="N79" s="227">
        <f>'申込一覧表（女）'!Q85</f>
        <v>0</v>
      </c>
      <c r="O79" s="63">
        <f>IF('申込一覧表（女）'!$P85="○",$A79,"")</f>
      </c>
      <c r="P79" s="63">
        <f t="shared" si="2"/>
      </c>
      <c r="Q79" s="100">
        <f>IF('申込一覧表（女）'!Q85="","",'申込一覧表（女）'!Q85)</f>
      </c>
      <c r="R79" s="69">
        <f>IF('申込一覧表（女）'!$R85="○",$A79,"")</f>
      </c>
      <c r="S79" s="63">
        <f t="shared" si="3"/>
      </c>
      <c r="T79" s="101">
        <f>IF('申込一覧表（女）'!S85="","",'申込一覧表（女）'!S85)</f>
      </c>
    </row>
    <row r="80" spans="1:20" ht="12.75">
      <c r="A80" s="1">
        <f>'申込一覧表（女）'!B86</f>
      </c>
      <c r="B80" s="60">
        <f>'申込一覧表（女）'!C86</f>
        <v>0</v>
      </c>
      <c r="C80">
        <f>'申込一覧表（女）'!E86</f>
        <v>0</v>
      </c>
      <c r="D80" s="63">
        <f>'申込一覧表（女）'!G86</f>
      </c>
      <c r="E80" s="254">
        <f>'申込一覧表（女）'!H86</f>
        <v>0</v>
      </c>
      <c r="F80" s="226">
        <f>'申込一覧表（女）'!F86</f>
        <v>0</v>
      </c>
      <c r="G80" s="68">
        <f>'申込一覧表（女）'!I86</f>
        <v>0</v>
      </c>
      <c r="H80" s="63">
        <f>'申込一覧表（女）'!R86</f>
        <v>0</v>
      </c>
      <c r="I80" s="69">
        <f>'申込一覧表（女）'!S86</f>
      </c>
      <c r="J80" s="226">
        <f>'申込一覧表（女）'!L86</f>
        <v>0</v>
      </c>
      <c r="K80" s="227">
        <f>'申込一覧表（女）'!M86</f>
        <v>0</v>
      </c>
      <c r="L80" s="226">
        <f>'申込一覧表（女）'!T86</f>
      </c>
      <c r="M80" s="226">
        <f>'申込一覧表（女）'!P86</f>
        <v>0</v>
      </c>
      <c r="N80" s="227">
        <f>'申込一覧表（女）'!Q86</f>
        <v>0</v>
      </c>
      <c r="O80" s="63">
        <f>IF('申込一覧表（女）'!$P86="○",$A80,"")</f>
      </c>
      <c r="P80" s="63">
        <f t="shared" si="2"/>
      </c>
      <c r="Q80" s="100">
        <f>IF('申込一覧表（女）'!Q86="","",'申込一覧表（女）'!Q86)</f>
      </c>
      <c r="R80" s="69">
        <f>IF('申込一覧表（女）'!$R86="○",$A80,"")</f>
      </c>
      <c r="S80" s="63">
        <f t="shared" si="3"/>
      </c>
      <c r="T80" s="101">
        <f>IF('申込一覧表（女）'!S86="","",'申込一覧表（女）'!S86)</f>
      </c>
    </row>
    <row r="81" spans="1:20" ht="12.75">
      <c r="A81" s="1">
        <f>'申込一覧表（女）'!B87</f>
      </c>
      <c r="B81" s="60">
        <f>'申込一覧表（女）'!C87</f>
        <v>0</v>
      </c>
      <c r="C81">
        <f>'申込一覧表（女）'!E87</f>
        <v>0</v>
      </c>
      <c r="D81" s="63">
        <f>'申込一覧表（女）'!G87</f>
      </c>
      <c r="E81" s="254">
        <f>'申込一覧表（女）'!H87</f>
        <v>0</v>
      </c>
      <c r="F81" s="226">
        <f>'申込一覧表（女）'!F87</f>
        <v>0</v>
      </c>
      <c r="G81" s="68">
        <f>'申込一覧表（女）'!I87</f>
        <v>0</v>
      </c>
      <c r="H81" s="63">
        <f>'申込一覧表（女）'!R87</f>
        <v>0</v>
      </c>
      <c r="I81" s="69">
        <f>'申込一覧表（女）'!S87</f>
      </c>
      <c r="J81" s="226">
        <f>'申込一覧表（女）'!L87</f>
        <v>0</v>
      </c>
      <c r="K81" s="227">
        <f>'申込一覧表（女）'!M87</f>
        <v>0</v>
      </c>
      <c r="L81" s="226">
        <f>'申込一覧表（女）'!T87</f>
      </c>
      <c r="M81" s="226">
        <f>'申込一覧表（女）'!P87</f>
        <v>0</v>
      </c>
      <c r="N81" s="227">
        <f>'申込一覧表（女）'!Q87</f>
        <v>0</v>
      </c>
      <c r="O81" s="63">
        <f>IF('申込一覧表（女）'!$P87="○",$A81,"")</f>
      </c>
      <c r="P81" s="63">
        <f t="shared" si="2"/>
      </c>
      <c r="Q81" s="100">
        <f>IF('申込一覧表（女）'!Q87="","",'申込一覧表（女）'!Q87)</f>
      </c>
      <c r="R81" s="69">
        <f>IF('申込一覧表（女）'!$R87="○",$A81,"")</f>
      </c>
      <c r="S81" s="63">
        <f t="shared" si="3"/>
      </c>
      <c r="T81" s="101">
        <f>IF('申込一覧表（女）'!S87="","",'申込一覧表（女）'!S87)</f>
      </c>
    </row>
    <row r="82" spans="1:20" ht="12.75">
      <c r="A82" s="1">
        <f>'申込一覧表（女）'!B88</f>
      </c>
      <c r="B82" s="60">
        <f>'申込一覧表（女）'!C88</f>
        <v>0</v>
      </c>
      <c r="C82">
        <f>'申込一覧表（女）'!E88</f>
        <v>0</v>
      </c>
      <c r="D82" s="63">
        <f>'申込一覧表（女）'!G88</f>
      </c>
      <c r="E82" s="254">
        <f>'申込一覧表（女）'!H88</f>
        <v>0</v>
      </c>
      <c r="F82" s="226">
        <f>'申込一覧表（女）'!F88</f>
        <v>0</v>
      </c>
      <c r="G82" s="68">
        <f>'申込一覧表（女）'!I88</f>
        <v>0</v>
      </c>
      <c r="H82" s="63">
        <f>'申込一覧表（女）'!R88</f>
        <v>0</v>
      </c>
      <c r="I82" s="69">
        <f>'申込一覧表（女）'!S88</f>
      </c>
      <c r="J82" s="226">
        <f>'申込一覧表（女）'!L88</f>
        <v>0</v>
      </c>
      <c r="K82" s="227">
        <f>'申込一覧表（女）'!M88</f>
        <v>0</v>
      </c>
      <c r="L82" s="226">
        <f>'申込一覧表（女）'!T88</f>
      </c>
      <c r="M82" s="226">
        <f>'申込一覧表（女）'!P88</f>
        <v>0</v>
      </c>
      <c r="N82" s="227">
        <f>'申込一覧表（女）'!Q88</f>
        <v>0</v>
      </c>
      <c r="O82" s="63">
        <f>IF('申込一覧表（女）'!$P88="○",$A82,"")</f>
      </c>
      <c r="P82" s="63">
        <f t="shared" si="2"/>
      </c>
      <c r="Q82" s="100">
        <f>IF('申込一覧表（女）'!Q88="","",'申込一覧表（女）'!Q88)</f>
      </c>
      <c r="R82" s="69">
        <f>IF('申込一覧表（女）'!$R88="○",$A82,"")</f>
      </c>
      <c r="S82" s="63">
        <f t="shared" si="3"/>
      </c>
      <c r="T82" s="101">
        <f>IF('申込一覧表（女）'!S88="","",'申込一覧表（女）'!S88)</f>
      </c>
    </row>
    <row r="83" spans="1:20" ht="12.75">
      <c r="A83" s="1">
        <f>'申込一覧表（女）'!B89</f>
      </c>
      <c r="B83" s="60">
        <f>'申込一覧表（女）'!C89</f>
        <v>0</v>
      </c>
      <c r="C83">
        <f>'申込一覧表（女）'!E89</f>
        <v>0</v>
      </c>
      <c r="D83" s="63">
        <f>'申込一覧表（女）'!G89</f>
      </c>
      <c r="E83" s="254">
        <f>'申込一覧表（女）'!H89</f>
        <v>0</v>
      </c>
      <c r="F83" s="226">
        <f>'申込一覧表（女）'!F89</f>
        <v>0</v>
      </c>
      <c r="G83" s="68">
        <f>'申込一覧表（女）'!I89</f>
        <v>0</v>
      </c>
      <c r="H83" s="63">
        <f>'申込一覧表（女）'!R89</f>
        <v>0</v>
      </c>
      <c r="I83" s="69">
        <f>'申込一覧表（女）'!S89</f>
      </c>
      <c r="J83" s="226">
        <f>'申込一覧表（女）'!L89</f>
        <v>0</v>
      </c>
      <c r="K83" s="227">
        <f>'申込一覧表（女）'!M89</f>
        <v>0</v>
      </c>
      <c r="L83" s="226">
        <f>'申込一覧表（女）'!T89</f>
      </c>
      <c r="M83" s="226">
        <f>'申込一覧表（女）'!P89</f>
        <v>0</v>
      </c>
      <c r="N83" s="227">
        <f>'申込一覧表（女）'!Q89</f>
        <v>0</v>
      </c>
      <c r="O83" s="63">
        <f>IF('申込一覧表（女）'!$P89="○",$A83,"")</f>
      </c>
      <c r="P83" s="63">
        <f t="shared" si="2"/>
      </c>
      <c r="Q83" s="100">
        <f>IF('申込一覧表（女）'!Q89="","",'申込一覧表（女）'!Q89)</f>
      </c>
      <c r="R83" s="69">
        <f>IF('申込一覧表（女）'!$R89="○",$A83,"")</f>
      </c>
      <c r="S83" s="63">
        <f t="shared" si="3"/>
      </c>
      <c r="T83" s="101">
        <f>IF('申込一覧表（女）'!S89="","",'申込一覧表（女）'!S89)</f>
      </c>
    </row>
    <row r="84" spans="1:20" ht="12.75">
      <c r="A84" s="1">
        <f>'申込一覧表（女）'!B90</f>
      </c>
      <c r="B84" s="60">
        <f>'申込一覧表（女）'!C90</f>
        <v>0</v>
      </c>
      <c r="C84">
        <f>'申込一覧表（女）'!E90</f>
        <v>0</v>
      </c>
      <c r="D84" s="63">
        <f>'申込一覧表（女）'!G90</f>
      </c>
      <c r="E84" s="254">
        <f>'申込一覧表（女）'!H90</f>
        <v>0</v>
      </c>
      <c r="F84" s="226">
        <f>'申込一覧表（女）'!F90</f>
        <v>0</v>
      </c>
      <c r="G84" s="68">
        <f>'申込一覧表（女）'!I90</f>
        <v>0</v>
      </c>
      <c r="H84" s="63">
        <f>'申込一覧表（女）'!R90</f>
        <v>0</v>
      </c>
      <c r="I84" s="69">
        <f>'申込一覧表（女）'!S90</f>
      </c>
      <c r="J84" s="226">
        <f>'申込一覧表（女）'!L90</f>
        <v>0</v>
      </c>
      <c r="K84" s="227">
        <f>'申込一覧表（女）'!M90</f>
        <v>0</v>
      </c>
      <c r="L84" s="226">
        <f>'申込一覧表（女）'!T90</f>
      </c>
      <c r="M84" s="226">
        <f>'申込一覧表（女）'!P90</f>
        <v>0</v>
      </c>
      <c r="N84" s="227">
        <f>'申込一覧表（女）'!Q90</f>
        <v>0</v>
      </c>
      <c r="O84" s="63">
        <f>IF('申込一覧表（女）'!$P90="○",$A84,"")</f>
      </c>
      <c r="P84" s="63">
        <f t="shared" si="2"/>
      </c>
      <c r="Q84" s="100">
        <f>IF('申込一覧表（女）'!Q90="","",'申込一覧表（女）'!Q90)</f>
      </c>
      <c r="R84" s="69">
        <f>IF('申込一覧表（女）'!$R90="○",$A84,"")</f>
      </c>
      <c r="S84" s="63">
        <f t="shared" si="3"/>
      </c>
      <c r="T84" s="101">
        <f>IF('申込一覧表（女）'!S90="","",'申込一覧表（女）'!S90)</f>
      </c>
    </row>
    <row r="85" spans="1:20" ht="12.75">
      <c r="A85" s="1">
        <f>'申込一覧表（女）'!B91</f>
      </c>
      <c r="B85" s="60">
        <f>'申込一覧表（女）'!C91</f>
        <v>0</v>
      </c>
      <c r="C85">
        <f>'申込一覧表（女）'!E91</f>
        <v>0</v>
      </c>
      <c r="D85" s="63">
        <f>'申込一覧表（女）'!G91</f>
      </c>
      <c r="E85" s="254">
        <f>'申込一覧表（女）'!H91</f>
        <v>0</v>
      </c>
      <c r="F85" s="226">
        <f>'申込一覧表（女）'!F91</f>
        <v>0</v>
      </c>
      <c r="G85" s="68">
        <f>'申込一覧表（女）'!I91</f>
        <v>0</v>
      </c>
      <c r="H85" s="63">
        <f>'申込一覧表（女）'!R91</f>
        <v>0</v>
      </c>
      <c r="I85" s="69">
        <f>'申込一覧表（女）'!S91</f>
      </c>
      <c r="J85" s="226">
        <f>'申込一覧表（女）'!L91</f>
        <v>0</v>
      </c>
      <c r="K85" s="227">
        <f>'申込一覧表（女）'!M91</f>
        <v>0</v>
      </c>
      <c r="L85" s="226">
        <f>'申込一覧表（女）'!T91</f>
      </c>
      <c r="M85" s="226">
        <f>'申込一覧表（女）'!P91</f>
        <v>0</v>
      </c>
      <c r="N85" s="227">
        <f>'申込一覧表（女）'!Q91</f>
        <v>0</v>
      </c>
      <c r="O85" s="63">
        <f>IF('申込一覧表（女）'!$P91="○",$A85,"")</f>
      </c>
      <c r="P85" s="63">
        <f t="shared" si="2"/>
      </c>
      <c r="Q85" s="100">
        <f>IF('申込一覧表（女）'!Q91="","",'申込一覧表（女）'!Q91)</f>
      </c>
      <c r="R85" s="69">
        <f>IF('申込一覧表（女）'!$R91="○",$A85,"")</f>
      </c>
      <c r="S85" s="63">
        <f t="shared" si="3"/>
      </c>
      <c r="T85" s="101">
        <f>IF('申込一覧表（女）'!S91="","",'申込一覧表（女）'!S91)</f>
      </c>
    </row>
    <row r="86" spans="1:20" ht="12.75">
      <c r="A86" s="1">
        <f>'申込一覧表（女）'!B92</f>
      </c>
      <c r="B86" s="60">
        <f>'申込一覧表（女）'!C92</f>
        <v>0</v>
      </c>
      <c r="C86">
        <f>'申込一覧表（女）'!E92</f>
        <v>0</v>
      </c>
      <c r="D86" s="63">
        <f>'申込一覧表（女）'!G92</f>
      </c>
      <c r="E86" s="254">
        <f>'申込一覧表（女）'!H92</f>
        <v>0</v>
      </c>
      <c r="F86" s="226">
        <f>'申込一覧表（女）'!F92</f>
        <v>0</v>
      </c>
      <c r="G86" s="68">
        <f>'申込一覧表（女）'!I92</f>
        <v>0</v>
      </c>
      <c r="H86" s="63">
        <f>'申込一覧表（女）'!R92</f>
        <v>0</v>
      </c>
      <c r="I86" s="69">
        <f>'申込一覧表（女）'!S92</f>
      </c>
      <c r="J86" s="226">
        <f>'申込一覧表（女）'!L92</f>
        <v>0</v>
      </c>
      <c r="K86" s="227">
        <f>'申込一覧表（女）'!M92</f>
        <v>0</v>
      </c>
      <c r="L86" s="226">
        <f>'申込一覧表（女）'!T92</f>
      </c>
      <c r="M86" s="226">
        <f>'申込一覧表（女）'!P92</f>
        <v>0</v>
      </c>
      <c r="N86" s="227">
        <f>'申込一覧表（女）'!Q92</f>
        <v>0</v>
      </c>
      <c r="O86" s="63">
        <f>IF('申込一覧表（女）'!$P92="○",$A86,"")</f>
      </c>
      <c r="P86" s="63">
        <f t="shared" si="2"/>
      </c>
      <c r="Q86" s="100">
        <f>IF('申込一覧表（女）'!Q92="","",'申込一覧表（女）'!Q92)</f>
      </c>
      <c r="R86" s="69">
        <f>IF('申込一覧表（女）'!$R92="○",$A86,"")</f>
      </c>
      <c r="S86" s="63">
        <f t="shared" si="3"/>
      </c>
      <c r="T86" s="101">
        <f>IF('申込一覧表（女）'!S92="","",'申込一覧表（女）'!S92)</f>
      </c>
    </row>
    <row r="87" spans="1:20" ht="12.75">
      <c r="A87" s="1">
        <f>'申込一覧表（女）'!B93</f>
      </c>
      <c r="B87" s="60">
        <f>'申込一覧表（女）'!C93</f>
        <v>0</v>
      </c>
      <c r="C87">
        <f>'申込一覧表（女）'!E93</f>
        <v>0</v>
      </c>
      <c r="D87" s="63">
        <f>'申込一覧表（女）'!G93</f>
      </c>
      <c r="E87" s="254">
        <f>'申込一覧表（女）'!H93</f>
        <v>0</v>
      </c>
      <c r="F87" s="226">
        <f>'申込一覧表（女）'!F93</f>
        <v>0</v>
      </c>
      <c r="G87" s="68">
        <f>'申込一覧表（女）'!I93</f>
        <v>0</v>
      </c>
      <c r="H87" s="63">
        <f>'申込一覧表（女）'!R93</f>
        <v>0</v>
      </c>
      <c r="I87" s="69">
        <f>'申込一覧表（女）'!S93</f>
      </c>
      <c r="J87" s="226">
        <f>'申込一覧表（女）'!L93</f>
        <v>0</v>
      </c>
      <c r="K87" s="227">
        <f>'申込一覧表（女）'!M93</f>
        <v>0</v>
      </c>
      <c r="L87" s="226">
        <f>'申込一覧表（女）'!T93</f>
      </c>
      <c r="M87" s="226">
        <f>'申込一覧表（女）'!P93</f>
        <v>0</v>
      </c>
      <c r="N87" s="227">
        <f>'申込一覧表（女）'!Q93</f>
        <v>0</v>
      </c>
      <c r="O87" s="63">
        <f>IF('申込一覧表（女）'!$P93="○",$A87,"")</f>
      </c>
      <c r="P87" s="63">
        <f t="shared" si="2"/>
      </c>
      <c r="Q87" s="100">
        <f>IF('申込一覧表（女）'!Q93="","",'申込一覧表（女）'!Q93)</f>
      </c>
      <c r="R87" s="69">
        <f>IF('申込一覧表（女）'!$R93="○",$A87,"")</f>
      </c>
      <c r="S87" s="63">
        <f t="shared" si="3"/>
      </c>
      <c r="T87" s="101">
        <f>IF('申込一覧表（女）'!S93="","",'申込一覧表（女）'!S93)</f>
      </c>
    </row>
    <row r="88" spans="1:20" ht="12.75">
      <c r="A88" s="1">
        <f>'申込一覧表（女）'!B94</f>
      </c>
      <c r="B88" s="60">
        <f>'申込一覧表（女）'!C94</f>
        <v>0</v>
      </c>
      <c r="C88">
        <f>'申込一覧表（女）'!E94</f>
        <v>0</v>
      </c>
      <c r="D88" s="63">
        <f>'申込一覧表（女）'!G94</f>
      </c>
      <c r="E88" s="254">
        <f>'申込一覧表（女）'!H94</f>
        <v>0</v>
      </c>
      <c r="F88" s="226">
        <f>'申込一覧表（女）'!F94</f>
        <v>0</v>
      </c>
      <c r="G88" s="68">
        <f>'申込一覧表（女）'!I94</f>
        <v>0</v>
      </c>
      <c r="H88" s="63">
        <f>'申込一覧表（女）'!R94</f>
        <v>0</v>
      </c>
      <c r="I88" s="69">
        <f>'申込一覧表（女）'!S94</f>
      </c>
      <c r="J88" s="226">
        <f>'申込一覧表（女）'!L94</f>
        <v>0</v>
      </c>
      <c r="K88" s="227">
        <f>'申込一覧表（女）'!M94</f>
        <v>0</v>
      </c>
      <c r="L88" s="226">
        <f>'申込一覧表（女）'!T94</f>
      </c>
      <c r="M88" s="226">
        <f>'申込一覧表（女）'!P94</f>
        <v>0</v>
      </c>
      <c r="N88" s="227">
        <f>'申込一覧表（女）'!Q94</f>
        <v>0</v>
      </c>
      <c r="O88" s="63">
        <f>IF('申込一覧表（女）'!$P94="○",$A88,"")</f>
      </c>
      <c r="P88" s="63">
        <f t="shared" si="2"/>
      </c>
      <c r="Q88" s="100">
        <f>IF('申込一覧表（女）'!Q94="","",'申込一覧表（女）'!Q94)</f>
      </c>
      <c r="R88" s="69">
        <f>IF('申込一覧表（女）'!$R94="○",$A88,"")</f>
      </c>
      <c r="S88" s="63">
        <f t="shared" si="3"/>
      </c>
      <c r="T88" s="101">
        <f>IF('申込一覧表（女）'!S94="","",'申込一覧表（女）'!S94)</f>
      </c>
    </row>
    <row r="89" spans="1:20" ht="12.75">
      <c r="A89" s="1">
        <f>'申込一覧表（女）'!B95</f>
      </c>
      <c r="B89" s="60">
        <f>'申込一覧表（女）'!C95</f>
        <v>0</v>
      </c>
      <c r="C89">
        <f>'申込一覧表（女）'!E95</f>
        <v>0</v>
      </c>
      <c r="D89" s="63">
        <f>'申込一覧表（女）'!G95</f>
      </c>
      <c r="E89" s="254">
        <f>'申込一覧表（女）'!H95</f>
        <v>0</v>
      </c>
      <c r="F89" s="226">
        <f>'申込一覧表（女）'!F95</f>
        <v>0</v>
      </c>
      <c r="G89" s="68">
        <f>'申込一覧表（女）'!I95</f>
        <v>0</v>
      </c>
      <c r="H89" s="63">
        <f>'申込一覧表（女）'!R95</f>
        <v>0</v>
      </c>
      <c r="I89" s="69">
        <f>'申込一覧表（女）'!S95</f>
      </c>
      <c r="J89" s="226">
        <f>'申込一覧表（女）'!L95</f>
        <v>0</v>
      </c>
      <c r="K89" s="227">
        <f>'申込一覧表（女）'!M95</f>
        <v>0</v>
      </c>
      <c r="L89" s="226">
        <f>'申込一覧表（女）'!T95</f>
      </c>
      <c r="M89" s="226">
        <f>'申込一覧表（女）'!P95</f>
        <v>0</v>
      </c>
      <c r="N89" s="227">
        <f>'申込一覧表（女）'!Q95</f>
        <v>0</v>
      </c>
      <c r="O89" s="63">
        <f>IF('申込一覧表（女）'!$P95="○",$A89,"")</f>
      </c>
      <c r="P89" s="63">
        <f t="shared" si="2"/>
      </c>
      <c r="Q89" s="100">
        <f>IF('申込一覧表（女）'!Q95="","",'申込一覧表（女）'!Q95)</f>
      </c>
      <c r="R89" s="69">
        <f>IF('申込一覧表（女）'!$R95="○",$A89,"")</f>
      </c>
      <c r="S89" s="63">
        <f t="shared" si="3"/>
      </c>
      <c r="T89" s="101">
        <f>IF('申込一覧表（女）'!S95="","",'申込一覧表（女）'!S95)</f>
      </c>
    </row>
    <row r="90" spans="1:20" ht="12.75">
      <c r="A90" s="1">
        <f>'申込一覧表（女）'!B96</f>
      </c>
      <c r="B90" s="60">
        <f>'申込一覧表（女）'!C96</f>
        <v>0</v>
      </c>
      <c r="C90">
        <f>'申込一覧表（女）'!E96</f>
        <v>0</v>
      </c>
      <c r="D90" s="63">
        <f>'申込一覧表（女）'!G96</f>
      </c>
      <c r="E90" s="254">
        <f>'申込一覧表（女）'!H96</f>
        <v>0</v>
      </c>
      <c r="F90" s="226">
        <f>'申込一覧表（女）'!F96</f>
        <v>0</v>
      </c>
      <c r="G90" s="68">
        <f>'申込一覧表（女）'!I96</f>
        <v>0</v>
      </c>
      <c r="H90" s="63">
        <f>'申込一覧表（女）'!R96</f>
        <v>0</v>
      </c>
      <c r="I90" s="69">
        <f>'申込一覧表（女）'!S96</f>
      </c>
      <c r="J90" s="226">
        <f>'申込一覧表（女）'!L96</f>
        <v>0</v>
      </c>
      <c r="K90" s="227">
        <f>'申込一覧表（女）'!M96</f>
        <v>0</v>
      </c>
      <c r="L90" s="226">
        <f>'申込一覧表（女）'!T96</f>
      </c>
      <c r="M90" s="226">
        <f>'申込一覧表（女）'!P96</f>
        <v>0</v>
      </c>
      <c r="N90" s="227">
        <f>'申込一覧表（女）'!Q96</f>
        <v>0</v>
      </c>
      <c r="O90" s="63">
        <f>IF('申込一覧表（女）'!$P96="○",$A90,"")</f>
      </c>
      <c r="P90" s="63">
        <f t="shared" si="2"/>
      </c>
      <c r="Q90" s="100">
        <f>IF('申込一覧表（女）'!Q96="","",'申込一覧表（女）'!Q96)</f>
      </c>
      <c r="R90" s="69">
        <f>IF('申込一覧表（女）'!$R96="○",$A90,"")</f>
      </c>
      <c r="S90" s="63">
        <f t="shared" si="3"/>
      </c>
      <c r="T90" s="101">
        <f>IF('申込一覧表（女）'!S96="","",'申込一覧表（女）'!S96)</f>
      </c>
    </row>
    <row r="91" spans="1:20" ht="12.75">
      <c r="A91" s="1">
        <f>'申込一覧表（女）'!B97</f>
      </c>
      <c r="B91" s="60">
        <f>'申込一覧表（女）'!C97</f>
        <v>0</v>
      </c>
      <c r="C91">
        <f>'申込一覧表（女）'!E97</f>
        <v>0</v>
      </c>
      <c r="D91" s="63">
        <f>'申込一覧表（女）'!G97</f>
      </c>
      <c r="E91" s="254">
        <f>'申込一覧表（女）'!H97</f>
        <v>0</v>
      </c>
      <c r="F91" s="226">
        <f>'申込一覧表（女）'!F97</f>
        <v>0</v>
      </c>
      <c r="G91" s="68">
        <f>'申込一覧表（女）'!I97</f>
        <v>0</v>
      </c>
      <c r="H91" s="63">
        <f>'申込一覧表（女）'!R97</f>
        <v>0</v>
      </c>
      <c r="I91" s="69">
        <f>'申込一覧表（女）'!S97</f>
      </c>
      <c r="J91" s="226">
        <f>'申込一覧表（女）'!L97</f>
        <v>0</v>
      </c>
      <c r="K91" s="227">
        <f>'申込一覧表（女）'!M97</f>
        <v>0</v>
      </c>
      <c r="L91" s="226">
        <f>'申込一覧表（女）'!T97</f>
      </c>
      <c r="M91" s="226">
        <f>'申込一覧表（女）'!P97</f>
        <v>0</v>
      </c>
      <c r="N91" s="227">
        <f>'申込一覧表（女）'!Q97</f>
        <v>0</v>
      </c>
      <c r="O91" s="63">
        <f>IF('申込一覧表（女）'!$P97="○",$A91,"")</f>
      </c>
      <c r="P91" s="63">
        <f t="shared" si="2"/>
      </c>
      <c r="Q91" s="100">
        <f>IF('申込一覧表（女）'!Q97="","",'申込一覧表（女）'!Q97)</f>
      </c>
      <c r="R91" s="69">
        <f>IF('申込一覧表（女）'!$R97="○",$A91,"")</f>
      </c>
      <c r="S91" s="63">
        <f t="shared" si="3"/>
      </c>
      <c r="T91" s="101">
        <f>IF('申込一覧表（女）'!S97="","",'申込一覧表（女）'!S97)</f>
      </c>
    </row>
    <row r="92" spans="1:20" ht="12.75">
      <c r="A92" s="1">
        <f>'申込一覧表（女）'!B98</f>
      </c>
      <c r="B92" s="60">
        <f>'申込一覧表（女）'!C98</f>
        <v>0</v>
      </c>
      <c r="C92">
        <f>'申込一覧表（女）'!E98</f>
        <v>0</v>
      </c>
      <c r="D92" s="63">
        <f>'申込一覧表（女）'!G98</f>
      </c>
      <c r="E92" s="254">
        <f>'申込一覧表（女）'!H98</f>
        <v>0</v>
      </c>
      <c r="F92" s="226">
        <f>'申込一覧表（女）'!F98</f>
        <v>0</v>
      </c>
      <c r="G92" s="68">
        <f>'申込一覧表（女）'!I98</f>
        <v>0</v>
      </c>
      <c r="H92" s="63">
        <f>'申込一覧表（女）'!R98</f>
        <v>0</v>
      </c>
      <c r="I92" s="69">
        <f>'申込一覧表（女）'!S98</f>
      </c>
      <c r="J92" s="226">
        <f>'申込一覧表（女）'!L98</f>
        <v>0</v>
      </c>
      <c r="K92" s="227">
        <f>'申込一覧表（女）'!M98</f>
        <v>0</v>
      </c>
      <c r="L92" s="226">
        <f>'申込一覧表（女）'!T98</f>
      </c>
      <c r="M92" s="226">
        <f>'申込一覧表（女）'!P98</f>
        <v>0</v>
      </c>
      <c r="N92" s="227">
        <f>'申込一覧表（女）'!Q98</f>
        <v>0</v>
      </c>
      <c r="O92" s="63">
        <f>IF('申込一覧表（女）'!$P98="○",$A92,"")</f>
      </c>
      <c r="P92" s="63">
        <f t="shared" si="2"/>
      </c>
      <c r="Q92" s="100">
        <f>IF('申込一覧表（女）'!Q98="","",'申込一覧表（女）'!Q98)</f>
      </c>
      <c r="R92" s="69">
        <f>IF('申込一覧表（女）'!$R98="○",$A92,"")</f>
      </c>
      <c r="S92" s="63">
        <f t="shared" si="3"/>
      </c>
      <c r="T92" s="101">
        <f>IF('申込一覧表（女）'!S98="","",'申込一覧表（女）'!S98)</f>
      </c>
    </row>
    <row r="93" spans="1:20" ht="12.75">
      <c r="A93" s="1">
        <f>'申込一覧表（女）'!B99</f>
      </c>
      <c r="B93" s="60">
        <f>'申込一覧表（女）'!C99</f>
        <v>0</v>
      </c>
      <c r="C93">
        <f>'申込一覧表（女）'!E99</f>
        <v>0</v>
      </c>
      <c r="D93" s="63">
        <f>'申込一覧表（女）'!G99</f>
      </c>
      <c r="E93" s="254">
        <f>'申込一覧表（女）'!H99</f>
        <v>0</v>
      </c>
      <c r="F93" s="226">
        <f>'申込一覧表（女）'!F99</f>
        <v>0</v>
      </c>
      <c r="G93" s="68">
        <f>'申込一覧表（女）'!I99</f>
        <v>0</v>
      </c>
      <c r="H93" s="63">
        <f>'申込一覧表（女）'!R99</f>
        <v>0</v>
      </c>
      <c r="I93" s="69">
        <f>'申込一覧表（女）'!S99</f>
      </c>
      <c r="J93" s="226">
        <f>'申込一覧表（女）'!L99</f>
        <v>0</v>
      </c>
      <c r="K93" s="227">
        <f>'申込一覧表（女）'!M99</f>
        <v>0</v>
      </c>
      <c r="L93" s="226">
        <f>'申込一覧表（女）'!T99</f>
      </c>
      <c r="M93" s="226">
        <f>'申込一覧表（女）'!P99</f>
        <v>0</v>
      </c>
      <c r="N93" s="227">
        <f>'申込一覧表（女）'!Q99</f>
        <v>0</v>
      </c>
      <c r="O93" s="63">
        <f>IF('申込一覧表（女）'!$P99="○",$A93,"")</f>
      </c>
      <c r="P93" s="63">
        <f t="shared" si="2"/>
      </c>
      <c r="Q93" s="100">
        <f>IF('申込一覧表（女）'!Q99="","",'申込一覧表（女）'!Q99)</f>
      </c>
      <c r="R93" s="69">
        <f>IF('申込一覧表（女）'!$R99="○",$A93,"")</f>
      </c>
      <c r="S93" s="63">
        <f t="shared" si="3"/>
      </c>
      <c r="T93" s="101">
        <f>IF('申込一覧表（女）'!S99="","",'申込一覧表（女）'!S99)</f>
      </c>
    </row>
    <row r="94" spans="1:20" ht="12.75">
      <c r="A94" s="1">
        <f>'申込一覧表（女）'!B100</f>
      </c>
      <c r="B94" s="60">
        <f>'申込一覧表（女）'!C100</f>
        <v>0</v>
      </c>
      <c r="C94">
        <f>'申込一覧表（女）'!E100</f>
        <v>0</v>
      </c>
      <c r="D94" s="63">
        <f>'申込一覧表（女）'!G100</f>
      </c>
      <c r="E94" s="254">
        <f>'申込一覧表（女）'!H100</f>
        <v>0</v>
      </c>
      <c r="F94" s="226">
        <f>'申込一覧表（女）'!F100</f>
        <v>0</v>
      </c>
      <c r="G94" s="68">
        <f>'申込一覧表（女）'!I100</f>
        <v>0</v>
      </c>
      <c r="H94" s="63">
        <f>'申込一覧表（女）'!R100</f>
        <v>0</v>
      </c>
      <c r="I94" s="69">
        <f>'申込一覧表（女）'!S100</f>
      </c>
      <c r="J94" s="226">
        <f>'申込一覧表（女）'!L100</f>
        <v>0</v>
      </c>
      <c r="K94" s="227">
        <f>'申込一覧表（女）'!M100</f>
        <v>0</v>
      </c>
      <c r="L94" s="226">
        <f>'申込一覧表（女）'!T100</f>
      </c>
      <c r="M94" s="226">
        <f>'申込一覧表（女）'!P100</f>
        <v>0</v>
      </c>
      <c r="N94" s="227">
        <f>'申込一覧表（女）'!Q100</f>
        <v>0</v>
      </c>
      <c r="O94" s="63">
        <f>IF('申込一覧表（女）'!$P100="○",$A94,"")</f>
      </c>
      <c r="P94" s="63">
        <f t="shared" si="2"/>
      </c>
      <c r="Q94" s="100">
        <f>IF('申込一覧表（女）'!Q100="","",'申込一覧表（女）'!Q100)</f>
      </c>
      <c r="R94" s="69">
        <f>IF('申込一覧表（女）'!$R100="○",$A94,"")</f>
      </c>
      <c r="S94" s="63">
        <f t="shared" si="3"/>
      </c>
      <c r="T94" s="101">
        <f>IF('申込一覧表（女）'!S100="","",'申込一覧表（女）'!S100)</f>
      </c>
    </row>
    <row r="95" spans="1:20" ht="12.75">
      <c r="A95" s="1">
        <f>'申込一覧表（女）'!B101</f>
      </c>
      <c r="B95" s="60">
        <f>'申込一覧表（女）'!C101</f>
        <v>0</v>
      </c>
      <c r="C95">
        <f>'申込一覧表（女）'!E101</f>
        <v>0</v>
      </c>
      <c r="D95" s="63">
        <f>'申込一覧表（女）'!G101</f>
      </c>
      <c r="E95" s="254">
        <f>'申込一覧表（女）'!H101</f>
        <v>0</v>
      </c>
      <c r="F95" s="226">
        <f>'申込一覧表（女）'!F101</f>
        <v>0</v>
      </c>
      <c r="G95" s="68">
        <f>'申込一覧表（女）'!I101</f>
        <v>0</v>
      </c>
      <c r="H95" s="63">
        <f>'申込一覧表（女）'!R101</f>
        <v>0</v>
      </c>
      <c r="I95" s="69">
        <f>'申込一覧表（女）'!S101</f>
      </c>
      <c r="J95" s="226">
        <f>'申込一覧表（女）'!L101</f>
        <v>0</v>
      </c>
      <c r="K95" s="227">
        <f>'申込一覧表（女）'!M101</f>
        <v>0</v>
      </c>
      <c r="L95" s="226">
        <f>'申込一覧表（女）'!T101</f>
      </c>
      <c r="M95" s="226">
        <f>'申込一覧表（女）'!P101</f>
        <v>0</v>
      </c>
      <c r="N95" s="227">
        <f>'申込一覧表（女）'!Q101</f>
        <v>0</v>
      </c>
      <c r="O95" s="63">
        <f>IF('申込一覧表（女）'!$P101="○",$A95,"")</f>
      </c>
      <c r="P95" s="63">
        <f t="shared" si="2"/>
      </c>
      <c r="Q95" s="100">
        <f>IF('申込一覧表（女）'!Q101="","",'申込一覧表（女）'!Q101)</f>
      </c>
      <c r="R95" s="69">
        <f>IF('申込一覧表（女）'!$R101="○",$A95,"")</f>
      </c>
      <c r="S95" s="63">
        <f t="shared" si="3"/>
      </c>
      <c r="T95" s="101">
        <f>IF('申込一覧表（女）'!S101="","",'申込一覧表（女）'!S101)</f>
      </c>
    </row>
    <row r="96" spans="1:20" ht="12.75">
      <c r="A96" s="1">
        <f>'申込一覧表（女）'!B102</f>
      </c>
      <c r="B96" s="60">
        <f>'申込一覧表（女）'!C102</f>
        <v>0</v>
      </c>
      <c r="C96">
        <f>'申込一覧表（女）'!E102</f>
        <v>0</v>
      </c>
      <c r="D96" s="63">
        <f>'申込一覧表（女）'!G102</f>
      </c>
      <c r="E96" s="254">
        <f>'申込一覧表（女）'!H102</f>
        <v>0</v>
      </c>
      <c r="F96" s="226">
        <f>'申込一覧表（女）'!F102</f>
        <v>0</v>
      </c>
      <c r="G96" s="68">
        <f>'申込一覧表（女）'!I102</f>
        <v>0</v>
      </c>
      <c r="H96" s="63">
        <f>'申込一覧表（女）'!R102</f>
        <v>0</v>
      </c>
      <c r="I96" s="69">
        <f>'申込一覧表（女）'!S102</f>
      </c>
      <c r="J96" s="226">
        <f>'申込一覧表（女）'!L102</f>
        <v>0</v>
      </c>
      <c r="K96" s="227">
        <f>'申込一覧表（女）'!M102</f>
        <v>0</v>
      </c>
      <c r="L96" s="226">
        <f>'申込一覧表（女）'!T102</f>
      </c>
      <c r="M96" s="226">
        <f>'申込一覧表（女）'!P102</f>
        <v>0</v>
      </c>
      <c r="N96" s="227">
        <f>'申込一覧表（女）'!Q102</f>
        <v>0</v>
      </c>
      <c r="O96" s="63">
        <f>IF('申込一覧表（女）'!$P102="○",$A96,"")</f>
      </c>
      <c r="P96" s="63">
        <f t="shared" si="2"/>
      </c>
      <c r="Q96" s="100">
        <f>IF('申込一覧表（女）'!Q102="","",'申込一覧表（女）'!Q102)</f>
      </c>
      <c r="R96" s="69">
        <f>IF('申込一覧表（女）'!$R102="○",$A96,"")</f>
      </c>
      <c r="S96" s="63">
        <f t="shared" si="3"/>
      </c>
      <c r="T96" s="101">
        <f>IF('申込一覧表（女）'!S102="","",'申込一覧表（女）'!S102)</f>
      </c>
    </row>
    <row r="97" spans="1:20" ht="12.75">
      <c r="A97" s="1">
        <f>'申込一覧表（女）'!B103</f>
      </c>
      <c r="B97" s="60">
        <f>'申込一覧表（女）'!C103</f>
        <v>0</v>
      </c>
      <c r="C97">
        <f>'申込一覧表（女）'!E103</f>
        <v>0</v>
      </c>
      <c r="D97" s="63">
        <f>'申込一覧表（女）'!G103</f>
      </c>
      <c r="E97" s="254">
        <f>'申込一覧表（女）'!H103</f>
        <v>0</v>
      </c>
      <c r="F97" s="226">
        <f>'申込一覧表（女）'!F103</f>
        <v>0</v>
      </c>
      <c r="G97" s="68">
        <f>'申込一覧表（女）'!I103</f>
        <v>0</v>
      </c>
      <c r="H97" s="63">
        <f>'申込一覧表（女）'!R103</f>
        <v>0</v>
      </c>
      <c r="I97" s="69">
        <f>'申込一覧表（女）'!S103</f>
      </c>
      <c r="J97" s="226">
        <f>'申込一覧表（女）'!L103</f>
        <v>0</v>
      </c>
      <c r="K97" s="227">
        <f>'申込一覧表（女）'!M103</f>
        <v>0</v>
      </c>
      <c r="L97" s="226">
        <f>'申込一覧表（女）'!T103</f>
      </c>
      <c r="M97" s="226">
        <f>'申込一覧表（女）'!P103</f>
        <v>0</v>
      </c>
      <c r="N97" s="227">
        <f>'申込一覧表（女）'!Q103</f>
        <v>0</v>
      </c>
      <c r="O97" s="63">
        <f>IF('申込一覧表（女）'!$P103="○",$A97,"")</f>
      </c>
      <c r="P97" s="63">
        <f t="shared" si="2"/>
      </c>
      <c r="Q97" s="100">
        <f>IF('申込一覧表（女）'!Q103="","",'申込一覧表（女）'!Q103)</f>
      </c>
      <c r="R97" s="69">
        <f>IF('申込一覧表（女）'!$R103="○",$A97,"")</f>
      </c>
      <c r="S97" s="63">
        <f t="shared" si="3"/>
      </c>
      <c r="T97" s="101">
        <f>IF('申込一覧表（女）'!S103="","",'申込一覧表（女）'!S103)</f>
      </c>
    </row>
    <row r="98" spans="1:20" ht="12.75">
      <c r="A98" s="1">
        <f>'申込一覧表（女）'!B104</f>
      </c>
      <c r="B98" s="60">
        <f>'申込一覧表（女）'!C104</f>
        <v>0</v>
      </c>
      <c r="C98">
        <f>'申込一覧表（女）'!E104</f>
        <v>0</v>
      </c>
      <c r="D98" s="63">
        <f>'申込一覧表（女）'!G104</f>
      </c>
      <c r="E98" s="254">
        <f>'申込一覧表（女）'!H104</f>
        <v>0</v>
      </c>
      <c r="F98" s="226">
        <f>'申込一覧表（女）'!F104</f>
        <v>0</v>
      </c>
      <c r="G98" s="68">
        <f>'申込一覧表（女）'!I104</f>
        <v>0</v>
      </c>
      <c r="H98" s="63">
        <f>'申込一覧表（女）'!R104</f>
        <v>0</v>
      </c>
      <c r="I98" s="69">
        <f>'申込一覧表（女）'!S104</f>
      </c>
      <c r="J98" s="226">
        <f>'申込一覧表（女）'!L104</f>
        <v>0</v>
      </c>
      <c r="K98" s="227">
        <f>'申込一覧表（女）'!M104</f>
        <v>0</v>
      </c>
      <c r="L98" s="226">
        <f>'申込一覧表（女）'!T104</f>
      </c>
      <c r="M98" s="226">
        <f>'申込一覧表（女）'!P104</f>
        <v>0</v>
      </c>
      <c r="N98" s="227">
        <f>'申込一覧表（女）'!Q104</f>
        <v>0</v>
      </c>
      <c r="O98" s="63">
        <f>IF('申込一覧表（女）'!$P104="○",$A98,"")</f>
      </c>
      <c r="P98" s="63">
        <f t="shared" si="2"/>
      </c>
      <c r="Q98" s="100">
        <f>IF('申込一覧表（女）'!Q104="","",'申込一覧表（女）'!Q104)</f>
      </c>
      <c r="R98" s="69">
        <f>IF('申込一覧表（女）'!$R104="○",$A98,"")</f>
      </c>
      <c r="S98" s="63">
        <f t="shared" si="3"/>
      </c>
      <c r="T98" s="101">
        <f>IF('申込一覧表（女）'!S104="","",'申込一覧表（女）'!S104)</f>
      </c>
    </row>
    <row r="99" spans="1:20" ht="12.75">
      <c r="A99" s="1">
        <f>'申込一覧表（女）'!B105</f>
      </c>
      <c r="B99" s="60">
        <f>'申込一覧表（女）'!C105</f>
        <v>0</v>
      </c>
      <c r="C99">
        <f>'申込一覧表（女）'!E105</f>
        <v>0</v>
      </c>
      <c r="D99" s="63">
        <f>'申込一覧表（女）'!G105</f>
      </c>
      <c r="E99" s="254">
        <f>'申込一覧表（女）'!H105</f>
        <v>0</v>
      </c>
      <c r="F99" s="226">
        <f>'申込一覧表（女）'!F105</f>
        <v>0</v>
      </c>
      <c r="G99" s="68">
        <f>'申込一覧表（女）'!I105</f>
        <v>0</v>
      </c>
      <c r="H99" s="63">
        <f>'申込一覧表（女）'!R105</f>
        <v>0</v>
      </c>
      <c r="I99" s="69">
        <f>'申込一覧表（女）'!S105</f>
      </c>
      <c r="J99" s="226">
        <f>'申込一覧表（女）'!L105</f>
        <v>0</v>
      </c>
      <c r="K99" s="227">
        <f>'申込一覧表（女）'!M105</f>
        <v>0</v>
      </c>
      <c r="L99" s="226">
        <f>'申込一覧表（女）'!T105</f>
      </c>
      <c r="M99" s="226">
        <f>'申込一覧表（女）'!P105</f>
        <v>0</v>
      </c>
      <c r="N99" s="227">
        <f>'申込一覧表（女）'!Q105</f>
        <v>0</v>
      </c>
      <c r="O99" s="63">
        <f>IF('申込一覧表（女）'!$P105="○",$A99,"")</f>
      </c>
      <c r="P99" s="63">
        <f t="shared" si="2"/>
      </c>
      <c r="Q99" s="100">
        <f>IF('申込一覧表（女）'!Q105="","",'申込一覧表（女）'!Q105)</f>
      </c>
      <c r="R99" s="69">
        <f>IF('申込一覧表（女）'!$R105="○",$A99,"")</f>
      </c>
      <c r="S99" s="63">
        <f t="shared" si="3"/>
      </c>
      <c r="T99" s="101">
        <f>IF('申込一覧表（女）'!S105="","",'申込一覧表（女）'!S105)</f>
      </c>
    </row>
    <row r="100" spans="1:20" ht="12.75">
      <c r="A100" s="1">
        <f>'申込一覧表（女）'!B106</f>
      </c>
      <c r="B100" s="60">
        <f>'申込一覧表（女）'!C106</f>
        <v>0</v>
      </c>
      <c r="C100">
        <f>'申込一覧表（女）'!E106</f>
        <v>0</v>
      </c>
      <c r="D100" s="63">
        <f>'申込一覧表（女）'!G106</f>
      </c>
      <c r="E100" s="254">
        <f>'申込一覧表（女）'!H106</f>
        <v>0</v>
      </c>
      <c r="F100" s="226">
        <f>'申込一覧表（女）'!F106</f>
        <v>0</v>
      </c>
      <c r="G100" s="68">
        <f>'申込一覧表（女）'!I106</f>
        <v>0</v>
      </c>
      <c r="H100" s="63">
        <f>'申込一覧表（女）'!R106</f>
        <v>0</v>
      </c>
      <c r="I100" s="69">
        <f>'申込一覧表（女）'!S106</f>
      </c>
      <c r="J100" s="226">
        <f>'申込一覧表（女）'!L106</f>
        <v>0</v>
      </c>
      <c r="K100" s="227">
        <f>'申込一覧表（女）'!M106</f>
        <v>0</v>
      </c>
      <c r="L100" s="226">
        <f>'申込一覧表（女）'!T106</f>
      </c>
      <c r="M100" s="226">
        <f>'申込一覧表（女）'!P106</f>
        <v>0</v>
      </c>
      <c r="N100" s="227">
        <f>'申込一覧表（女）'!Q106</f>
        <v>0</v>
      </c>
      <c r="O100" s="63">
        <f>IF('申込一覧表（女）'!$P106="○",$A100,"")</f>
      </c>
      <c r="P100" s="63">
        <f t="shared" si="2"/>
      </c>
      <c r="Q100" s="100">
        <f>IF('申込一覧表（女）'!Q106="","",'申込一覧表（女）'!Q106)</f>
      </c>
      <c r="R100" s="69">
        <f>IF('申込一覧表（女）'!$R106="○",$A100,"")</f>
      </c>
      <c r="S100" s="63">
        <f t="shared" si="3"/>
      </c>
      <c r="T100" s="101">
        <f>IF('申込一覧表（女）'!S106="","",'申込一覧表（女）'!S106)</f>
      </c>
    </row>
    <row r="101" spans="1:20" ht="12.75">
      <c r="A101" s="1">
        <f>'申込一覧表（女）'!B107</f>
      </c>
      <c r="B101" s="60">
        <f>'申込一覧表（女）'!C107</f>
        <v>0</v>
      </c>
      <c r="C101">
        <f>'申込一覧表（女）'!E107</f>
        <v>0</v>
      </c>
      <c r="D101" s="63">
        <f>'申込一覧表（女）'!G107</f>
      </c>
      <c r="E101" s="254">
        <f>'申込一覧表（女）'!H107</f>
        <v>0</v>
      </c>
      <c r="F101" s="226">
        <f>'申込一覧表（女）'!F107</f>
        <v>0</v>
      </c>
      <c r="G101" s="68">
        <f>'申込一覧表（女）'!I107</f>
        <v>0</v>
      </c>
      <c r="H101" s="63">
        <f>'申込一覧表（女）'!R107</f>
        <v>0</v>
      </c>
      <c r="I101" s="69">
        <f>'申込一覧表（女）'!S107</f>
      </c>
      <c r="J101" s="226">
        <f>'申込一覧表（女）'!L107</f>
        <v>0</v>
      </c>
      <c r="K101" s="227">
        <f>'申込一覧表（女）'!M107</f>
        <v>0</v>
      </c>
      <c r="L101" s="226">
        <f>'申込一覧表（女）'!T107</f>
      </c>
      <c r="M101" s="226">
        <f>'申込一覧表（女）'!P107</f>
        <v>0</v>
      </c>
      <c r="N101" s="227">
        <f>'申込一覧表（女）'!Q107</f>
        <v>0</v>
      </c>
      <c r="O101" s="63">
        <f>IF('申込一覧表（女）'!$P107="○",$A101,"")</f>
      </c>
      <c r="P101" s="63">
        <f t="shared" si="2"/>
      </c>
      <c r="Q101" s="100">
        <f>IF('申込一覧表（女）'!Q107="","",'申込一覧表（女）'!Q107)</f>
      </c>
      <c r="R101" s="69">
        <f>IF('申込一覧表（女）'!$R107="○",$A101,"")</f>
      </c>
      <c r="S101" s="63">
        <f t="shared" si="3"/>
      </c>
      <c r="T101" s="101">
        <f>IF('申込一覧表（女）'!S107="","",'申込一覧表（女）'!S107)</f>
      </c>
    </row>
    <row r="102" spans="1:20" ht="12.75">
      <c r="A102" s="1">
        <f>'申込一覧表（女）'!B108</f>
      </c>
      <c r="B102" s="60">
        <f>'申込一覧表（女）'!C108</f>
        <v>0</v>
      </c>
      <c r="C102">
        <f>'申込一覧表（女）'!E108</f>
        <v>0</v>
      </c>
      <c r="D102" s="63">
        <f>'申込一覧表（女）'!G108</f>
      </c>
      <c r="E102" s="254">
        <f>'申込一覧表（女）'!H108</f>
        <v>0</v>
      </c>
      <c r="F102" s="226">
        <f>'申込一覧表（女）'!F108</f>
        <v>0</v>
      </c>
      <c r="G102" s="68">
        <f>'申込一覧表（女）'!I108</f>
        <v>0</v>
      </c>
      <c r="H102" s="63">
        <f>'申込一覧表（女）'!R108</f>
        <v>0</v>
      </c>
      <c r="I102" s="69">
        <f>'申込一覧表（女）'!S108</f>
      </c>
      <c r="J102" s="226">
        <f>'申込一覧表（女）'!L108</f>
        <v>0</v>
      </c>
      <c r="K102" s="227">
        <f>'申込一覧表（女）'!M108</f>
        <v>0</v>
      </c>
      <c r="L102" s="226">
        <f>'申込一覧表（女）'!T108</f>
      </c>
      <c r="M102" s="226">
        <f>'申込一覧表（女）'!P108</f>
        <v>0</v>
      </c>
      <c r="N102" s="227">
        <f>'申込一覧表（女）'!Q108</f>
        <v>0</v>
      </c>
      <c r="O102" s="63">
        <f>IF('申込一覧表（女）'!$P108="○",$A102,"")</f>
      </c>
      <c r="P102" s="63">
        <f t="shared" si="2"/>
      </c>
      <c r="Q102" s="100">
        <f>IF('申込一覧表（女）'!Q108="","",'申込一覧表（女）'!Q108)</f>
      </c>
      <c r="R102" s="69">
        <f>IF('申込一覧表（女）'!$R108="○",$A102,"")</f>
      </c>
      <c r="S102" s="63">
        <f t="shared" si="3"/>
      </c>
      <c r="T102" s="101">
        <f>IF('申込一覧表（女）'!S108="","",'申込一覧表（女）'!S108)</f>
      </c>
    </row>
    <row r="103" spans="1:20" ht="12.75">
      <c r="A103" s="1">
        <f>'申込一覧表（女）'!B109</f>
      </c>
      <c r="B103" s="60">
        <f>'申込一覧表（女）'!C109</f>
        <v>0</v>
      </c>
      <c r="C103">
        <f>'申込一覧表（女）'!E109</f>
        <v>0</v>
      </c>
      <c r="D103" s="63">
        <f>'申込一覧表（女）'!G109</f>
      </c>
      <c r="E103" s="254">
        <f>'申込一覧表（女）'!H109</f>
        <v>0</v>
      </c>
      <c r="F103" s="226">
        <f>'申込一覧表（女）'!F109</f>
        <v>0</v>
      </c>
      <c r="G103" s="68">
        <f>'申込一覧表（女）'!I109</f>
        <v>0</v>
      </c>
      <c r="H103" s="63">
        <f>'申込一覧表（女）'!R109</f>
        <v>0</v>
      </c>
      <c r="I103" s="69">
        <f>'申込一覧表（女）'!S109</f>
      </c>
      <c r="J103" s="226">
        <f>'申込一覧表（女）'!L109</f>
        <v>0</v>
      </c>
      <c r="K103" s="227">
        <f>'申込一覧表（女）'!M109</f>
        <v>0</v>
      </c>
      <c r="L103" s="226">
        <f>'申込一覧表（女）'!T109</f>
      </c>
      <c r="M103" s="226">
        <f>'申込一覧表（女）'!P109</f>
        <v>0</v>
      </c>
      <c r="N103" s="227">
        <f>'申込一覧表（女）'!Q109</f>
        <v>0</v>
      </c>
      <c r="O103" s="63">
        <f>IF('申込一覧表（女）'!$P109="○",$A103,"")</f>
      </c>
      <c r="P103" s="63">
        <f t="shared" si="2"/>
      </c>
      <c r="Q103" s="100">
        <f>IF('申込一覧表（女）'!Q109="","",'申込一覧表（女）'!Q109)</f>
      </c>
      <c r="R103" s="69">
        <f>IF('申込一覧表（女）'!$R109="○",$A103,"")</f>
      </c>
      <c r="S103" s="63">
        <f t="shared" si="3"/>
      </c>
      <c r="T103" s="101">
        <f>IF('申込一覧表（女）'!S109="","",'申込一覧表（女）'!S109)</f>
      </c>
    </row>
    <row r="104" spans="1:20" ht="12.75">
      <c r="A104" s="1">
        <f>'申込一覧表（女）'!B110</f>
      </c>
      <c r="B104" s="60">
        <f>'申込一覧表（女）'!C110</f>
        <v>0</v>
      </c>
      <c r="C104">
        <f>'申込一覧表（女）'!E110</f>
        <v>0</v>
      </c>
      <c r="D104" s="63">
        <f>'申込一覧表（女）'!G110</f>
      </c>
      <c r="E104" s="254">
        <f>'申込一覧表（女）'!H110</f>
        <v>0</v>
      </c>
      <c r="F104" s="226">
        <f>'申込一覧表（女）'!F110</f>
        <v>0</v>
      </c>
      <c r="G104" s="68">
        <f>'申込一覧表（女）'!I110</f>
        <v>0</v>
      </c>
      <c r="H104" s="63">
        <f>'申込一覧表（女）'!R110</f>
        <v>0</v>
      </c>
      <c r="I104" s="69">
        <f>'申込一覧表（女）'!S110</f>
      </c>
      <c r="J104" s="226">
        <f>'申込一覧表（女）'!L110</f>
        <v>0</v>
      </c>
      <c r="K104" s="227">
        <f>'申込一覧表（女）'!M110</f>
        <v>0</v>
      </c>
      <c r="L104" s="226">
        <f>'申込一覧表（女）'!T110</f>
      </c>
      <c r="M104" s="226">
        <f>'申込一覧表（女）'!P110</f>
        <v>0</v>
      </c>
      <c r="N104" s="227">
        <f>'申込一覧表（女）'!Q110</f>
        <v>0</v>
      </c>
      <c r="O104" s="63">
        <f>IF('申込一覧表（女）'!$P110="○",$A104,"")</f>
      </c>
      <c r="P104" s="63">
        <f t="shared" si="2"/>
      </c>
      <c r="Q104" s="100">
        <f>IF('申込一覧表（女）'!Q110="","",'申込一覧表（女）'!Q110)</f>
      </c>
      <c r="R104" s="69">
        <f>IF('申込一覧表（女）'!$R110="○",$A104,"")</f>
      </c>
      <c r="S104" s="63">
        <f t="shared" si="3"/>
      </c>
      <c r="T104" s="101">
        <f>IF('申込一覧表（女）'!S110="","",'申込一覧表（女）'!S110)</f>
      </c>
    </row>
    <row r="105" spans="1:20" ht="12.75">
      <c r="A105" s="1">
        <f>'申込一覧表（女）'!B111</f>
      </c>
      <c r="B105" s="60">
        <f>'申込一覧表（女）'!C111</f>
        <v>0</v>
      </c>
      <c r="C105">
        <f>'申込一覧表（女）'!E111</f>
        <v>0</v>
      </c>
      <c r="D105" s="63">
        <f>'申込一覧表（女）'!G111</f>
      </c>
      <c r="E105" s="254">
        <f>'申込一覧表（女）'!H111</f>
        <v>0</v>
      </c>
      <c r="F105" s="226">
        <f>'申込一覧表（女）'!F111</f>
        <v>0</v>
      </c>
      <c r="G105" s="68">
        <f>'申込一覧表（女）'!I111</f>
        <v>0</v>
      </c>
      <c r="H105" s="63">
        <f>'申込一覧表（女）'!R111</f>
        <v>0</v>
      </c>
      <c r="I105" s="69">
        <f>'申込一覧表（女）'!S111</f>
      </c>
      <c r="J105" s="226">
        <f>'申込一覧表（女）'!L111</f>
        <v>0</v>
      </c>
      <c r="K105" s="227">
        <f>'申込一覧表（女）'!M111</f>
        <v>0</v>
      </c>
      <c r="L105" s="226">
        <f>'申込一覧表（女）'!T111</f>
      </c>
      <c r="M105" s="226">
        <f>'申込一覧表（女）'!P111</f>
        <v>0</v>
      </c>
      <c r="N105" s="227">
        <f>'申込一覧表（女）'!Q111</f>
        <v>0</v>
      </c>
      <c r="O105" s="63">
        <f>IF('申込一覧表（女）'!$P111="○",$A105,"")</f>
      </c>
      <c r="P105" s="63">
        <f t="shared" si="2"/>
      </c>
      <c r="Q105" s="100">
        <f>IF('申込一覧表（女）'!Q111="","",'申込一覧表（女）'!Q111)</f>
      </c>
      <c r="R105" s="69">
        <f>IF('申込一覧表（女）'!$R111="○",$A105,"")</f>
      </c>
      <c r="S105" s="63">
        <f t="shared" si="3"/>
      </c>
      <c r="T105" s="101">
        <f>IF('申込一覧表（女）'!S111="","",'申込一覧表（女）'!S111)</f>
      </c>
    </row>
    <row r="106" spans="1:20" ht="12.75">
      <c r="A106" s="1">
        <f>'申込一覧表（女）'!B112</f>
      </c>
      <c r="B106" s="60">
        <f>'申込一覧表（女）'!C112</f>
        <v>0</v>
      </c>
      <c r="C106">
        <f>'申込一覧表（女）'!E112</f>
        <v>0</v>
      </c>
      <c r="D106" s="63">
        <f>'申込一覧表（女）'!G112</f>
      </c>
      <c r="E106" s="254">
        <f>'申込一覧表（女）'!H112</f>
        <v>0</v>
      </c>
      <c r="F106" s="226">
        <f>'申込一覧表（女）'!F112</f>
        <v>0</v>
      </c>
      <c r="G106" s="68">
        <f>'申込一覧表（女）'!I112</f>
        <v>0</v>
      </c>
      <c r="H106" s="63">
        <f>'申込一覧表（女）'!R112</f>
        <v>0</v>
      </c>
      <c r="I106" s="69">
        <f>'申込一覧表（女）'!S112</f>
      </c>
      <c r="J106" s="226">
        <f>'申込一覧表（女）'!L112</f>
        <v>0</v>
      </c>
      <c r="K106" s="227">
        <f>'申込一覧表（女）'!M112</f>
        <v>0</v>
      </c>
      <c r="L106" s="226">
        <f>'申込一覧表（女）'!T112</f>
      </c>
      <c r="M106" s="226">
        <f>'申込一覧表（女）'!P112</f>
        <v>0</v>
      </c>
      <c r="N106" s="227">
        <f>'申込一覧表（女）'!Q112</f>
        <v>0</v>
      </c>
      <c r="O106" s="63">
        <f>IF('申込一覧表（女）'!$P112="○",$A106,"")</f>
      </c>
      <c r="P106" s="63">
        <f t="shared" si="2"/>
      </c>
      <c r="Q106" s="100">
        <f>IF('申込一覧表（女）'!Q112="","",'申込一覧表（女）'!Q112)</f>
      </c>
      <c r="R106" s="69">
        <f>IF('申込一覧表（女）'!$R112="○",$A106,"")</f>
      </c>
      <c r="S106" s="63">
        <f t="shared" si="3"/>
      </c>
      <c r="T106" s="101">
        <f>IF('申込一覧表（女）'!S112="","",'申込一覧表（女）'!S112)</f>
      </c>
    </row>
    <row r="107" spans="1:20" ht="12.75">
      <c r="A107" s="1">
        <f>'申込一覧表（女）'!B113</f>
      </c>
      <c r="B107" s="60">
        <f>'申込一覧表（女）'!C113</f>
        <v>0</v>
      </c>
      <c r="C107">
        <f>'申込一覧表（女）'!E113</f>
        <v>0</v>
      </c>
      <c r="D107" s="63">
        <f>'申込一覧表（女）'!G113</f>
      </c>
      <c r="E107" s="254">
        <f>'申込一覧表（女）'!H113</f>
        <v>0</v>
      </c>
      <c r="F107" s="226">
        <f>'申込一覧表（女）'!F113</f>
        <v>0</v>
      </c>
      <c r="G107" s="68">
        <f>'申込一覧表（女）'!I113</f>
        <v>0</v>
      </c>
      <c r="H107" s="63">
        <f>'申込一覧表（女）'!R113</f>
        <v>0</v>
      </c>
      <c r="I107" s="69">
        <f>'申込一覧表（女）'!S113</f>
      </c>
      <c r="J107" s="226">
        <f>'申込一覧表（女）'!L113</f>
        <v>0</v>
      </c>
      <c r="K107" s="227">
        <f>'申込一覧表（女）'!M113</f>
        <v>0</v>
      </c>
      <c r="L107" s="226">
        <f>'申込一覧表（女）'!T113</f>
      </c>
      <c r="M107" s="226">
        <f>'申込一覧表（女）'!P113</f>
        <v>0</v>
      </c>
      <c r="N107" s="227">
        <f>'申込一覧表（女）'!Q113</f>
        <v>0</v>
      </c>
      <c r="O107" s="63">
        <f>IF('申込一覧表（女）'!$P113="○",$A107,"")</f>
      </c>
      <c r="P107" s="63">
        <f t="shared" si="2"/>
      </c>
      <c r="Q107" s="100">
        <f>IF('申込一覧表（女）'!Q113="","",'申込一覧表（女）'!Q113)</f>
      </c>
      <c r="R107" s="69">
        <f>IF('申込一覧表（女）'!$R113="○",$A107,"")</f>
      </c>
      <c r="S107" s="63">
        <f t="shared" si="3"/>
      </c>
      <c r="T107" s="101">
        <f>IF('申込一覧表（女）'!S113="","",'申込一覧表（女）'!S113)</f>
      </c>
    </row>
    <row r="108" spans="1:20" ht="12.75">
      <c r="A108" s="1">
        <f>'申込一覧表（女）'!B114</f>
      </c>
      <c r="B108" s="60">
        <f>'申込一覧表（女）'!C114</f>
        <v>0</v>
      </c>
      <c r="C108">
        <f>'申込一覧表（女）'!E114</f>
        <v>0</v>
      </c>
      <c r="D108" s="63">
        <f>'申込一覧表（女）'!G114</f>
      </c>
      <c r="E108" s="254">
        <f>'申込一覧表（女）'!H114</f>
        <v>0</v>
      </c>
      <c r="F108" s="226">
        <f>'申込一覧表（女）'!F114</f>
        <v>0</v>
      </c>
      <c r="G108" s="68">
        <f>'申込一覧表（女）'!I114</f>
        <v>0</v>
      </c>
      <c r="H108" s="63">
        <f>'申込一覧表（女）'!R114</f>
        <v>0</v>
      </c>
      <c r="I108" s="69">
        <f>'申込一覧表（女）'!S114</f>
      </c>
      <c r="J108" s="226">
        <f>'申込一覧表（女）'!L114</f>
        <v>0</v>
      </c>
      <c r="K108" s="227">
        <f>'申込一覧表（女）'!M114</f>
        <v>0</v>
      </c>
      <c r="L108" s="226">
        <f>'申込一覧表（女）'!T114</f>
      </c>
      <c r="M108" s="226">
        <f>'申込一覧表（女）'!P114</f>
        <v>0</v>
      </c>
      <c r="N108" s="227">
        <f>'申込一覧表（女）'!Q114</f>
        <v>0</v>
      </c>
      <c r="O108" s="63">
        <f>IF('申込一覧表（女）'!$P114="○",$A108,"")</f>
      </c>
      <c r="P108" s="63">
        <f t="shared" si="2"/>
      </c>
      <c r="Q108" s="100">
        <f>IF('申込一覧表（女）'!Q114="","",'申込一覧表（女）'!Q114)</f>
      </c>
      <c r="R108" s="69">
        <f>IF('申込一覧表（女）'!$R114="○",$A108,"")</f>
      </c>
      <c r="S108" s="63">
        <f t="shared" si="3"/>
      </c>
      <c r="T108" s="101">
        <f>IF('申込一覧表（女）'!S114="","",'申込一覧表（女）'!S114)</f>
      </c>
    </row>
    <row r="109" spans="1:20" ht="12.75">
      <c r="A109" s="1">
        <f>'申込一覧表（女）'!B115</f>
      </c>
      <c r="B109" s="60">
        <f>'申込一覧表（女）'!C115</f>
        <v>0</v>
      </c>
      <c r="C109">
        <f>'申込一覧表（女）'!E115</f>
        <v>0</v>
      </c>
      <c r="D109" s="63">
        <f>'申込一覧表（女）'!G115</f>
      </c>
      <c r="E109" s="254">
        <f>'申込一覧表（女）'!H115</f>
        <v>0</v>
      </c>
      <c r="F109" s="226">
        <f>'申込一覧表（女）'!F115</f>
        <v>0</v>
      </c>
      <c r="G109" s="68">
        <f>'申込一覧表（女）'!I115</f>
        <v>0</v>
      </c>
      <c r="H109" s="63">
        <f>'申込一覧表（女）'!R115</f>
        <v>0</v>
      </c>
      <c r="I109" s="69">
        <f>'申込一覧表（女）'!S115</f>
      </c>
      <c r="J109" s="226">
        <f>'申込一覧表（女）'!L115</f>
        <v>0</v>
      </c>
      <c r="K109" s="227">
        <f>'申込一覧表（女）'!M115</f>
        <v>0</v>
      </c>
      <c r="L109" s="226">
        <f>'申込一覧表（女）'!T115</f>
      </c>
      <c r="M109" s="226">
        <f>'申込一覧表（女）'!P115</f>
        <v>0</v>
      </c>
      <c r="N109" s="227">
        <f>'申込一覧表（女）'!Q115</f>
        <v>0</v>
      </c>
      <c r="O109" s="63">
        <f>IF('申込一覧表（女）'!$P115="○",$A109,"")</f>
      </c>
      <c r="P109" s="63">
        <f t="shared" si="2"/>
      </c>
      <c r="Q109" s="100">
        <f>IF('申込一覧表（女）'!Q115="","",'申込一覧表（女）'!Q115)</f>
      </c>
      <c r="R109" s="69">
        <f>IF('申込一覧表（女）'!$R115="○",$A109,"")</f>
      </c>
      <c r="S109" s="63">
        <f t="shared" si="3"/>
      </c>
      <c r="T109" s="101">
        <f>IF('申込一覧表（女）'!S115="","",'申込一覧表（女）'!S115)</f>
      </c>
    </row>
    <row r="110" spans="1:20" ht="12.75">
      <c r="A110" s="1">
        <f>'申込一覧表（女）'!B116</f>
      </c>
      <c r="B110" s="60">
        <f>'申込一覧表（女）'!C116</f>
        <v>0</v>
      </c>
      <c r="C110">
        <f>'申込一覧表（女）'!E116</f>
        <v>0</v>
      </c>
      <c r="D110" s="63">
        <f>'申込一覧表（女）'!G116</f>
      </c>
      <c r="E110" s="254">
        <f>'申込一覧表（女）'!H116</f>
        <v>0</v>
      </c>
      <c r="F110" s="226">
        <f>'申込一覧表（女）'!F116</f>
        <v>0</v>
      </c>
      <c r="G110" s="68">
        <f>'申込一覧表（女）'!I116</f>
        <v>0</v>
      </c>
      <c r="H110" s="63">
        <f>'申込一覧表（女）'!R116</f>
        <v>0</v>
      </c>
      <c r="I110" s="69">
        <f>'申込一覧表（女）'!S116</f>
      </c>
      <c r="J110" s="226">
        <f>'申込一覧表（女）'!L116</f>
        <v>0</v>
      </c>
      <c r="K110" s="227">
        <f>'申込一覧表（女）'!M116</f>
        <v>0</v>
      </c>
      <c r="L110" s="226">
        <f>'申込一覧表（女）'!T116</f>
      </c>
      <c r="M110" s="226">
        <f>'申込一覧表（女）'!P116</f>
        <v>0</v>
      </c>
      <c r="N110" s="227">
        <f>'申込一覧表（女）'!Q116</f>
        <v>0</v>
      </c>
      <c r="O110" s="63">
        <f>IF('申込一覧表（女）'!$P116="○",$A110,"")</f>
      </c>
      <c r="P110" s="63">
        <f t="shared" si="2"/>
      </c>
      <c r="Q110" s="100">
        <f>IF('申込一覧表（女）'!Q116="","",'申込一覧表（女）'!Q116)</f>
      </c>
      <c r="R110" s="69">
        <f>IF('申込一覧表（女）'!$R116="○",$A110,"")</f>
      </c>
      <c r="S110" s="63">
        <f t="shared" si="3"/>
      </c>
      <c r="T110" s="101">
        <f>IF('申込一覧表（女）'!S116="","",'申込一覧表（女）'!S116)</f>
      </c>
    </row>
    <row r="111" spans="1:20" ht="12.75">
      <c r="A111" s="1">
        <f>'申込一覧表（女）'!B117</f>
      </c>
      <c r="B111" s="60">
        <f>'申込一覧表（女）'!C117</f>
        <v>0</v>
      </c>
      <c r="C111">
        <f>'申込一覧表（女）'!E117</f>
        <v>0</v>
      </c>
      <c r="D111" s="63">
        <f>'申込一覧表（女）'!G117</f>
      </c>
      <c r="E111" s="254">
        <f>'申込一覧表（女）'!H117</f>
        <v>0</v>
      </c>
      <c r="F111" s="226">
        <f>'申込一覧表（女）'!F117</f>
        <v>0</v>
      </c>
      <c r="G111" s="68">
        <f>'申込一覧表（女）'!I117</f>
        <v>0</v>
      </c>
      <c r="H111" s="63">
        <f>'申込一覧表（女）'!R117</f>
        <v>0</v>
      </c>
      <c r="I111" s="69">
        <f>'申込一覧表（女）'!S117</f>
      </c>
      <c r="J111" s="226">
        <f>'申込一覧表（女）'!L117</f>
        <v>0</v>
      </c>
      <c r="K111" s="227">
        <f>'申込一覧表（女）'!M117</f>
        <v>0</v>
      </c>
      <c r="L111" s="226">
        <f>'申込一覧表（女）'!T117</f>
      </c>
      <c r="M111" s="226">
        <f>'申込一覧表（女）'!P117</f>
        <v>0</v>
      </c>
      <c r="N111" s="227">
        <f>'申込一覧表（女）'!Q117</f>
        <v>0</v>
      </c>
      <c r="O111" s="63">
        <f>IF('申込一覧表（女）'!$P117="○",$A111,"")</f>
      </c>
      <c r="P111" s="63">
        <f t="shared" si="2"/>
      </c>
      <c r="Q111" s="100">
        <f>IF('申込一覧表（女）'!Q117="","",'申込一覧表（女）'!Q117)</f>
      </c>
      <c r="R111" s="69">
        <f>IF('申込一覧表（女）'!$R117="○",$A111,"")</f>
      </c>
      <c r="S111" s="63">
        <f t="shared" si="3"/>
      </c>
      <c r="T111" s="101">
        <f>IF('申込一覧表（女）'!S117="","",'申込一覧表（女）'!S117)</f>
      </c>
    </row>
    <row r="112" spans="1:20" ht="12.75">
      <c r="A112" s="1">
        <f>'申込一覧表（女）'!B118</f>
      </c>
      <c r="B112" s="60">
        <f>'申込一覧表（女）'!C118</f>
        <v>0</v>
      </c>
      <c r="C112">
        <f>'申込一覧表（女）'!E118</f>
        <v>0</v>
      </c>
      <c r="D112" s="63">
        <f>'申込一覧表（女）'!G118</f>
      </c>
      <c r="E112" s="254">
        <f>'申込一覧表（女）'!H118</f>
        <v>0</v>
      </c>
      <c r="F112" s="226">
        <f>'申込一覧表（女）'!F118</f>
        <v>0</v>
      </c>
      <c r="G112" s="68">
        <f>'申込一覧表（女）'!I118</f>
        <v>0</v>
      </c>
      <c r="H112" s="63">
        <f>'申込一覧表（女）'!R118</f>
        <v>0</v>
      </c>
      <c r="I112" s="69">
        <f>'申込一覧表（女）'!S118</f>
      </c>
      <c r="J112" s="226">
        <f>'申込一覧表（女）'!L118</f>
        <v>0</v>
      </c>
      <c r="K112" s="227">
        <f>'申込一覧表（女）'!M118</f>
        <v>0</v>
      </c>
      <c r="L112" s="226">
        <f>'申込一覧表（女）'!T118</f>
      </c>
      <c r="M112" s="226">
        <f>'申込一覧表（女）'!P118</f>
        <v>0</v>
      </c>
      <c r="N112" s="227">
        <f>'申込一覧表（女）'!Q118</f>
        <v>0</v>
      </c>
      <c r="O112" s="63">
        <f>IF('申込一覧表（女）'!$P118="○",$A112,"")</f>
      </c>
      <c r="P112" s="63">
        <f t="shared" si="2"/>
      </c>
      <c r="Q112" s="100">
        <f>IF('申込一覧表（女）'!Q118="","",'申込一覧表（女）'!Q118)</f>
      </c>
      <c r="R112" s="69">
        <f>IF('申込一覧表（女）'!$R118="○",$A112,"")</f>
      </c>
      <c r="S112" s="63">
        <f t="shared" si="3"/>
      </c>
      <c r="T112" s="101">
        <f>IF('申込一覧表（女）'!S118="","",'申込一覧表（女）'!S118)</f>
      </c>
    </row>
    <row r="113" spans="1:20" ht="12.75">
      <c r="A113" s="1">
        <f>'申込一覧表（女）'!B119</f>
      </c>
      <c r="B113" s="60">
        <f>'申込一覧表（女）'!C119</f>
        <v>0</v>
      </c>
      <c r="C113">
        <f>'申込一覧表（女）'!E119</f>
        <v>0</v>
      </c>
      <c r="D113" s="63">
        <f>'申込一覧表（女）'!G119</f>
      </c>
      <c r="E113" s="254">
        <f>'申込一覧表（女）'!H119</f>
        <v>0</v>
      </c>
      <c r="F113" s="226">
        <f>'申込一覧表（女）'!F119</f>
        <v>0</v>
      </c>
      <c r="G113" s="68">
        <f>'申込一覧表（女）'!I119</f>
        <v>0</v>
      </c>
      <c r="H113" s="63">
        <f>'申込一覧表（女）'!R119</f>
        <v>0</v>
      </c>
      <c r="I113" s="69">
        <f>'申込一覧表（女）'!S119</f>
      </c>
      <c r="J113" s="226">
        <f>'申込一覧表（女）'!L119</f>
        <v>0</v>
      </c>
      <c r="K113" s="227">
        <f>'申込一覧表（女）'!M119</f>
        <v>0</v>
      </c>
      <c r="L113" s="226">
        <f>'申込一覧表（女）'!T119</f>
      </c>
      <c r="M113" s="226">
        <f>'申込一覧表（女）'!P119</f>
        <v>0</v>
      </c>
      <c r="N113" s="227">
        <f>'申込一覧表（女）'!Q119</f>
        <v>0</v>
      </c>
      <c r="O113" s="63">
        <f>IF('申込一覧表（女）'!$P119="○",$A113,"")</f>
      </c>
      <c r="P113" s="63">
        <f t="shared" si="2"/>
      </c>
      <c r="Q113" s="100">
        <f>IF('申込一覧表（女）'!Q119="","",'申込一覧表（女）'!Q119)</f>
      </c>
      <c r="R113" s="69">
        <f>IF('申込一覧表（女）'!$R119="○",$A113,"")</f>
      </c>
      <c r="S113" s="63">
        <f t="shared" si="3"/>
      </c>
      <c r="T113" s="101">
        <f>IF('申込一覧表（女）'!S119="","",'申込一覧表（女）'!S119)</f>
      </c>
    </row>
    <row r="114" spans="1:20" ht="12.75">
      <c r="A114" s="1">
        <f>'申込一覧表（女）'!B120</f>
      </c>
      <c r="B114" s="60">
        <f>'申込一覧表（女）'!C120</f>
        <v>0</v>
      </c>
      <c r="C114">
        <f>'申込一覧表（女）'!E120</f>
        <v>0</v>
      </c>
      <c r="D114" s="63">
        <f>'申込一覧表（女）'!G120</f>
      </c>
      <c r="E114" s="254">
        <f>'申込一覧表（女）'!H120</f>
        <v>0</v>
      </c>
      <c r="F114" s="226">
        <f>'申込一覧表（女）'!F120</f>
        <v>0</v>
      </c>
      <c r="G114" s="68">
        <f>'申込一覧表（女）'!I120</f>
        <v>0</v>
      </c>
      <c r="H114" s="63">
        <f>'申込一覧表（女）'!R120</f>
        <v>0</v>
      </c>
      <c r="I114" s="69">
        <f>'申込一覧表（女）'!S120</f>
      </c>
      <c r="J114" s="226">
        <f>'申込一覧表（女）'!L120</f>
        <v>0</v>
      </c>
      <c r="K114" s="227">
        <f>'申込一覧表（女）'!M120</f>
        <v>0</v>
      </c>
      <c r="L114" s="226">
        <f>'申込一覧表（女）'!T120</f>
      </c>
      <c r="M114" s="226">
        <f>'申込一覧表（女）'!P120</f>
        <v>0</v>
      </c>
      <c r="N114" s="227">
        <f>'申込一覧表（女）'!Q120</f>
        <v>0</v>
      </c>
      <c r="O114" s="63">
        <f>IF('申込一覧表（女）'!$P120="○",$A114,"")</f>
      </c>
      <c r="P114" s="63">
        <f t="shared" si="2"/>
      </c>
      <c r="Q114" s="100">
        <f>IF('申込一覧表（女）'!Q120="","",'申込一覧表（女）'!Q120)</f>
      </c>
      <c r="R114" s="69">
        <f>IF('申込一覧表（女）'!$R120="○",$A114,"")</f>
      </c>
      <c r="S114" s="63">
        <f t="shared" si="3"/>
      </c>
      <c r="T114" s="101">
        <f>IF('申込一覧表（女）'!S120="","",'申込一覧表（女）'!S120)</f>
      </c>
    </row>
    <row r="115" spans="1:20" ht="12.75">
      <c r="A115" s="1">
        <f>'申込一覧表（女）'!B121</f>
      </c>
      <c r="B115" s="60">
        <f>'申込一覧表（女）'!C121</f>
        <v>0</v>
      </c>
      <c r="C115">
        <f>'申込一覧表（女）'!E121</f>
        <v>0</v>
      </c>
      <c r="D115" s="63">
        <f>'申込一覧表（女）'!G121</f>
      </c>
      <c r="E115" s="254">
        <f>'申込一覧表（女）'!H121</f>
        <v>0</v>
      </c>
      <c r="F115" s="226">
        <f>'申込一覧表（女）'!F121</f>
        <v>0</v>
      </c>
      <c r="G115" s="68">
        <f>'申込一覧表（女）'!I121</f>
        <v>0</v>
      </c>
      <c r="H115" s="63">
        <f>'申込一覧表（女）'!R121</f>
        <v>0</v>
      </c>
      <c r="I115" s="69">
        <f>'申込一覧表（女）'!S121</f>
      </c>
      <c r="J115" s="226">
        <f>'申込一覧表（女）'!L121</f>
        <v>0</v>
      </c>
      <c r="K115" s="227">
        <f>'申込一覧表（女）'!M121</f>
        <v>0</v>
      </c>
      <c r="L115" s="226">
        <f>'申込一覧表（女）'!T121</f>
      </c>
      <c r="M115" s="226">
        <f>'申込一覧表（女）'!P121</f>
        <v>0</v>
      </c>
      <c r="N115" s="227">
        <f>'申込一覧表（女）'!Q121</f>
        <v>0</v>
      </c>
      <c r="O115" s="63">
        <f>IF('申込一覧表（女）'!$P121="○",$A115,"")</f>
      </c>
      <c r="P115" s="63">
        <f t="shared" si="2"/>
      </c>
      <c r="Q115" s="100">
        <f>IF('申込一覧表（女）'!Q121="","",'申込一覧表（女）'!Q121)</f>
      </c>
      <c r="R115" s="69">
        <f>IF('申込一覧表（女）'!$R121="○",$A115,"")</f>
      </c>
      <c r="S115" s="63">
        <f t="shared" si="3"/>
      </c>
      <c r="T115" s="101">
        <f>IF('申込一覧表（女）'!S121="","",'申込一覧表（女）'!S121)</f>
      </c>
    </row>
    <row r="116" spans="1:20" ht="12.75">
      <c r="A116" s="1">
        <f>'申込一覧表（女）'!B122</f>
      </c>
      <c r="B116" s="60">
        <f>'申込一覧表（女）'!C122</f>
        <v>0</v>
      </c>
      <c r="C116">
        <f>'申込一覧表（女）'!E122</f>
        <v>0</v>
      </c>
      <c r="D116" s="63">
        <f>'申込一覧表（女）'!G122</f>
      </c>
      <c r="E116" s="254">
        <f>'申込一覧表（女）'!H122</f>
        <v>0</v>
      </c>
      <c r="F116" s="226">
        <f>'申込一覧表（女）'!F122</f>
        <v>0</v>
      </c>
      <c r="G116" s="68">
        <f>'申込一覧表（女）'!I122</f>
        <v>0</v>
      </c>
      <c r="H116" s="63">
        <f>'申込一覧表（女）'!R122</f>
        <v>0</v>
      </c>
      <c r="I116" s="69">
        <f>'申込一覧表（女）'!S122</f>
      </c>
      <c r="J116" s="226">
        <f>'申込一覧表（女）'!L122</f>
        <v>0</v>
      </c>
      <c r="K116" s="227">
        <f>'申込一覧表（女）'!M122</f>
        <v>0</v>
      </c>
      <c r="L116" s="226">
        <f>'申込一覧表（女）'!T122</f>
      </c>
      <c r="M116" s="226">
        <f>'申込一覧表（女）'!P122</f>
        <v>0</v>
      </c>
      <c r="N116" s="227">
        <f>'申込一覧表（女）'!Q122</f>
        <v>0</v>
      </c>
      <c r="O116" s="63">
        <f>IF('申込一覧表（女）'!$P122="○",$A116,"")</f>
      </c>
      <c r="P116" s="63">
        <f t="shared" si="2"/>
      </c>
      <c r="Q116" s="100">
        <f>IF('申込一覧表（女）'!Q122="","",'申込一覧表（女）'!Q122)</f>
      </c>
      <c r="R116" s="69">
        <f>IF('申込一覧表（女）'!$R122="○",$A116,"")</f>
      </c>
      <c r="S116" s="63">
        <f t="shared" si="3"/>
      </c>
      <c r="T116" s="101">
        <f>IF('申込一覧表（女）'!S122="","",'申込一覧表（女）'!S122)</f>
      </c>
    </row>
    <row r="117" spans="1:20" ht="12.75">
      <c r="A117" s="1">
        <f>'申込一覧表（女）'!B123</f>
      </c>
      <c r="B117" s="60">
        <f>'申込一覧表（女）'!C123</f>
        <v>0</v>
      </c>
      <c r="C117">
        <f>'申込一覧表（女）'!E123</f>
        <v>0</v>
      </c>
      <c r="D117" s="63">
        <f>'申込一覧表（女）'!G123</f>
      </c>
      <c r="E117" s="254">
        <f>'申込一覧表（女）'!H123</f>
        <v>0</v>
      </c>
      <c r="F117" s="226">
        <f>'申込一覧表（女）'!F123</f>
        <v>0</v>
      </c>
      <c r="G117" s="68">
        <f>'申込一覧表（女）'!I123</f>
        <v>0</v>
      </c>
      <c r="H117" s="63">
        <f>'申込一覧表（女）'!R123</f>
        <v>0</v>
      </c>
      <c r="I117" s="69">
        <f>'申込一覧表（女）'!S123</f>
      </c>
      <c r="J117" s="226">
        <f>'申込一覧表（女）'!L123</f>
        <v>0</v>
      </c>
      <c r="K117" s="227">
        <f>'申込一覧表（女）'!M123</f>
        <v>0</v>
      </c>
      <c r="L117" s="226">
        <f>'申込一覧表（女）'!T123</f>
      </c>
      <c r="M117" s="226">
        <f>'申込一覧表（女）'!P123</f>
        <v>0</v>
      </c>
      <c r="N117" s="227">
        <f>'申込一覧表（女）'!Q123</f>
        <v>0</v>
      </c>
      <c r="O117" s="63">
        <f>IF('申込一覧表（女）'!$P123="○",$A117,"")</f>
      </c>
      <c r="P117" s="63">
        <f t="shared" si="2"/>
      </c>
      <c r="Q117" s="100">
        <f>IF('申込一覧表（女）'!Q123="","",'申込一覧表（女）'!Q123)</f>
      </c>
      <c r="R117" s="69">
        <f>IF('申込一覧表（女）'!$R123="○",$A117,"")</f>
      </c>
      <c r="S117" s="63">
        <f t="shared" si="3"/>
      </c>
      <c r="T117" s="101">
        <f>IF('申込一覧表（女）'!S123="","",'申込一覧表（女）'!S123)</f>
      </c>
    </row>
    <row r="118" spans="1:20" ht="12.75">
      <c r="A118" s="1">
        <f>'申込一覧表（女）'!B124</f>
      </c>
      <c r="B118" s="60">
        <f>'申込一覧表（女）'!C124</f>
        <v>0</v>
      </c>
      <c r="C118">
        <f>'申込一覧表（女）'!E124</f>
        <v>0</v>
      </c>
      <c r="D118" s="63">
        <f>'申込一覧表（女）'!G124</f>
      </c>
      <c r="E118" s="254">
        <f>'申込一覧表（女）'!H124</f>
        <v>0</v>
      </c>
      <c r="F118" s="226">
        <f>'申込一覧表（女）'!F124</f>
        <v>0</v>
      </c>
      <c r="G118" s="68">
        <f>'申込一覧表（女）'!I124</f>
        <v>0</v>
      </c>
      <c r="H118" s="63">
        <f>'申込一覧表（女）'!R124</f>
        <v>0</v>
      </c>
      <c r="I118" s="69">
        <f>'申込一覧表（女）'!S124</f>
      </c>
      <c r="J118" s="226">
        <f>'申込一覧表（女）'!L124</f>
        <v>0</v>
      </c>
      <c r="K118" s="227">
        <f>'申込一覧表（女）'!M124</f>
        <v>0</v>
      </c>
      <c r="L118" s="226">
        <f>'申込一覧表（女）'!T124</f>
      </c>
      <c r="M118" s="226">
        <f>'申込一覧表（女）'!P124</f>
        <v>0</v>
      </c>
      <c r="N118" s="227">
        <f>'申込一覧表（女）'!Q124</f>
        <v>0</v>
      </c>
      <c r="O118" s="63">
        <f>IF('申込一覧表（女）'!$P124="○",$A118,"")</f>
      </c>
      <c r="P118" s="63">
        <f t="shared" si="2"/>
      </c>
      <c r="Q118" s="100">
        <f>IF('申込一覧表（女）'!Q124="","",'申込一覧表（女）'!Q124)</f>
      </c>
      <c r="R118" s="69">
        <f>IF('申込一覧表（女）'!$R124="○",$A118,"")</f>
      </c>
      <c r="S118" s="63">
        <f t="shared" si="3"/>
      </c>
      <c r="T118" s="101">
        <f>IF('申込一覧表（女）'!S124="","",'申込一覧表（女）'!S124)</f>
      </c>
    </row>
    <row r="119" spans="1:20" ht="12.75">
      <c r="A119" s="1">
        <f>'申込一覧表（女）'!B125</f>
      </c>
      <c r="B119" s="60">
        <f>'申込一覧表（女）'!C125</f>
        <v>0</v>
      </c>
      <c r="C119">
        <f>'申込一覧表（女）'!E125</f>
        <v>0</v>
      </c>
      <c r="D119" s="63">
        <f>'申込一覧表（女）'!G125</f>
      </c>
      <c r="E119" s="254">
        <f>'申込一覧表（女）'!H125</f>
        <v>0</v>
      </c>
      <c r="F119" s="226">
        <f>'申込一覧表（女）'!F125</f>
        <v>0</v>
      </c>
      <c r="G119" s="68">
        <f>'申込一覧表（女）'!I125</f>
        <v>0</v>
      </c>
      <c r="H119" s="63">
        <f>'申込一覧表（女）'!R125</f>
        <v>0</v>
      </c>
      <c r="I119" s="69">
        <f>'申込一覧表（女）'!S125</f>
      </c>
      <c r="J119" s="226">
        <f>'申込一覧表（女）'!L125</f>
        <v>0</v>
      </c>
      <c r="K119" s="227">
        <f>'申込一覧表（女）'!M125</f>
        <v>0</v>
      </c>
      <c r="L119" s="226">
        <f>'申込一覧表（女）'!T125</f>
      </c>
      <c r="M119" s="226">
        <f>'申込一覧表（女）'!P125</f>
        <v>0</v>
      </c>
      <c r="N119" s="227">
        <f>'申込一覧表（女）'!Q125</f>
        <v>0</v>
      </c>
      <c r="O119" s="63">
        <f>IF('申込一覧表（女）'!$P125="○",$A119,"")</f>
      </c>
      <c r="P119" s="63">
        <f t="shared" si="2"/>
      </c>
      <c r="Q119" s="100">
        <f>IF('申込一覧表（女）'!Q125="","",'申込一覧表（女）'!Q125)</f>
      </c>
      <c r="R119" s="69">
        <f>IF('申込一覧表（女）'!$R125="○",$A119,"")</f>
      </c>
      <c r="S119" s="63">
        <f t="shared" si="3"/>
      </c>
      <c r="T119" s="101">
        <f>IF('申込一覧表（女）'!S125="","",'申込一覧表（女）'!S125)</f>
      </c>
    </row>
    <row r="120" spans="1:20" ht="12.75">
      <c r="A120" s="1">
        <f>'申込一覧表（女）'!B126</f>
      </c>
      <c r="B120" s="60">
        <f>'申込一覧表（女）'!C126</f>
        <v>0</v>
      </c>
      <c r="C120">
        <f>'申込一覧表（女）'!E126</f>
        <v>0</v>
      </c>
      <c r="D120" s="63">
        <f>'申込一覧表（女）'!G126</f>
      </c>
      <c r="E120" s="254">
        <f>'申込一覧表（女）'!H126</f>
        <v>0</v>
      </c>
      <c r="F120" s="226">
        <f>'申込一覧表（女）'!F126</f>
        <v>0</v>
      </c>
      <c r="G120" s="68">
        <f>'申込一覧表（女）'!I126</f>
        <v>0</v>
      </c>
      <c r="H120" s="63">
        <f>'申込一覧表（女）'!R126</f>
        <v>0</v>
      </c>
      <c r="I120" s="69">
        <f>'申込一覧表（女）'!S126</f>
      </c>
      <c r="J120" s="226">
        <f>'申込一覧表（女）'!L126</f>
        <v>0</v>
      </c>
      <c r="K120" s="227">
        <f>'申込一覧表（女）'!M126</f>
        <v>0</v>
      </c>
      <c r="L120" s="226">
        <f>'申込一覧表（女）'!T126</f>
      </c>
      <c r="M120" s="226">
        <f>'申込一覧表（女）'!P126</f>
        <v>0</v>
      </c>
      <c r="N120" s="227">
        <f>'申込一覧表（女）'!Q126</f>
        <v>0</v>
      </c>
      <c r="O120" s="63">
        <f>IF('申込一覧表（女）'!$P126="○",$A120,"")</f>
      </c>
      <c r="P120" s="63">
        <f t="shared" si="2"/>
      </c>
      <c r="Q120" s="100">
        <f>IF('申込一覧表（女）'!Q126="","",'申込一覧表（女）'!Q126)</f>
      </c>
      <c r="R120" s="69">
        <f>IF('申込一覧表（女）'!$R126="○",$A120,"")</f>
      </c>
      <c r="S120" s="63">
        <f t="shared" si="3"/>
      </c>
      <c r="T120" s="101">
        <f>IF('申込一覧表（女）'!S126="","",'申込一覧表（女）'!S126)</f>
      </c>
    </row>
    <row r="121" spans="1:20" ht="12.75">
      <c r="A121" s="1">
        <f>'申込一覧表（女）'!B127</f>
      </c>
      <c r="B121" s="60">
        <f>'申込一覧表（女）'!C127</f>
        <v>0</v>
      </c>
      <c r="C121">
        <f>'申込一覧表（女）'!E127</f>
        <v>0</v>
      </c>
      <c r="D121" s="63">
        <f>'申込一覧表（女）'!G127</f>
      </c>
      <c r="E121" s="254">
        <f>'申込一覧表（女）'!H127</f>
        <v>0</v>
      </c>
      <c r="F121" s="226">
        <f>'申込一覧表（女）'!F127</f>
        <v>0</v>
      </c>
      <c r="G121" s="68">
        <f>'申込一覧表（女）'!I127</f>
        <v>0</v>
      </c>
      <c r="H121" s="63">
        <f>'申込一覧表（女）'!R127</f>
        <v>0</v>
      </c>
      <c r="I121" s="69">
        <f>'申込一覧表（女）'!S127</f>
      </c>
      <c r="J121" s="226">
        <f>'申込一覧表（女）'!L127</f>
        <v>0</v>
      </c>
      <c r="K121" s="227">
        <f>'申込一覧表（女）'!M127</f>
        <v>0</v>
      </c>
      <c r="L121" s="226">
        <f>'申込一覧表（女）'!T127</f>
      </c>
      <c r="M121" s="226">
        <f>'申込一覧表（女）'!P127</f>
        <v>0</v>
      </c>
      <c r="N121" s="227">
        <f>'申込一覧表（女）'!Q127</f>
        <v>0</v>
      </c>
      <c r="O121" s="63">
        <f>IF('申込一覧表（女）'!$P127="○",$A121,"")</f>
      </c>
      <c r="P121" s="63">
        <f t="shared" si="2"/>
      </c>
      <c r="Q121" s="100">
        <f>IF('申込一覧表（女）'!Q127="","",'申込一覧表（女）'!Q127)</f>
      </c>
      <c r="R121" s="69">
        <f>IF('申込一覧表（女）'!$R127="○",$A121,"")</f>
      </c>
      <c r="S121" s="63">
        <f t="shared" si="3"/>
      </c>
      <c r="T121" s="101">
        <f>IF('申込一覧表（女）'!S127="","",'申込一覧表（女）'!S127)</f>
      </c>
    </row>
    <row r="122" spans="1:20" ht="12.75">
      <c r="A122" s="1">
        <f>'申込一覧表（女）'!B128</f>
      </c>
      <c r="B122" s="60">
        <f>'申込一覧表（女）'!C128</f>
        <v>0</v>
      </c>
      <c r="C122">
        <f>'申込一覧表（女）'!E128</f>
        <v>0</v>
      </c>
      <c r="D122" s="63">
        <f>'申込一覧表（女）'!G128</f>
      </c>
      <c r="E122" s="254">
        <f>'申込一覧表（女）'!H128</f>
        <v>0</v>
      </c>
      <c r="F122" s="226">
        <f>'申込一覧表（女）'!F128</f>
        <v>0</v>
      </c>
      <c r="G122" s="68">
        <f>'申込一覧表（女）'!I128</f>
        <v>0</v>
      </c>
      <c r="H122" s="63">
        <f>'申込一覧表（女）'!R128</f>
        <v>0</v>
      </c>
      <c r="I122" s="69">
        <f>'申込一覧表（女）'!S128</f>
      </c>
      <c r="J122" s="226">
        <f>'申込一覧表（女）'!L128</f>
        <v>0</v>
      </c>
      <c r="K122" s="227">
        <f>'申込一覧表（女）'!M128</f>
        <v>0</v>
      </c>
      <c r="L122" s="226">
        <f>'申込一覧表（女）'!T128</f>
      </c>
      <c r="M122" s="226">
        <f>'申込一覧表（女）'!P128</f>
        <v>0</v>
      </c>
      <c r="N122" s="227">
        <f>'申込一覧表（女）'!Q128</f>
        <v>0</v>
      </c>
      <c r="O122" s="63">
        <f>IF('申込一覧表（女）'!$P128="○",$A122,"")</f>
      </c>
      <c r="P122" s="63">
        <f t="shared" si="2"/>
      </c>
      <c r="Q122" s="100">
        <f>IF('申込一覧表（女）'!Q128="","",'申込一覧表（女）'!Q128)</f>
      </c>
      <c r="R122" s="69">
        <f>IF('申込一覧表（女）'!$R128="○",$A122,"")</f>
      </c>
      <c r="S122" s="63">
        <f t="shared" si="3"/>
      </c>
      <c r="T122" s="101">
        <f>IF('申込一覧表（女）'!S128="","",'申込一覧表（女）'!S128)</f>
      </c>
    </row>
    <row r="123" spans="1:20" ht="12.75">
      <c r="A123" s="1">
        <f>'申込一覧表（女）'!B129</f>
      </c>
      <c r="B123" s="60">
        <f>'申込一覧表（女）'!C129</f>
        <v>0</v>
      </c>
      <c r="C123">
        <f>'申込一覧表（女）'!E129</f>
        <v>0</v>
      </c>
      <c r="D123" s="63">
        <f>'申込一覧表（女）'!G129</f>
      </c>
      <c r="E123" s="254">
        <f>'申込一覧表（女）'!H129</f>
        <v>0</v>
      </c>
      <c r="F123" s="226">
        <f>'申込一覧表（女）'!F129</f>
        <v>0</v>
      </c>
      <c r="G123" s="68">
        <f>'申込一覧表（女）'!I129</f>
        <v>0</v>
      </c>
      <c r="H123" s="63">
        <f>'申込一覧表（女）'!R129</f>
        <v>0</v>
      </c>
      <c r="I123" s="69">
        <f>'申込一覧表（女）'!S129</f>
      </c>
      <c r="J123" s="226">
        <f>'申込一覧表（女）'!L129</f>
        <v>0</v>
      </c>
      <c r="K123" s="227">
        <f>'申込一覧表（女）'!M129</f>
        <v>0</v>
      </c>
      <c r="L123" s="226">
        <f>'申込一覧表（女）'!T129</f>
      </c>
      <c r="M123" s="226">
        <f>'申込一覧表（女）'!P129</f>
        <v>0</v>
      </c>
      <c r="N123" s="227">
        <f>'申込一覧表（女）'!Q129</f>
        <v>0</v>
      </c>
      <c r="O123" s="63">
        <f>IF('申込一覧表（女）'!$P129="○",$A123,"")</f>
      </c>
      <c r="P123" s="63">
        <f t="shared" si="2"/>
      </c>
      <c r="Q123" s="100">
        <f>IF('申込一覧表（女）'!Q129="","",'申込一覧表（女）'!Q129)</f>
      </c>
      <c r="R123" s="69">
        <f>IF('申込一覧表（女）'!$R129="○",$A123,"")</f>
      </c>
      <c r="S123" s="63">
        <f t="shared" si="3"/>
      </c>
      <c r="T123" s="101">
        <f>IF('申込一覧表（女）'!S129="","",'申込一覧表（女）'!S129)</f>
      </c>
    </row>
    <row r="124" spans="1:20" ht="12.75">
      <c r="A124" s="1">
        <f>'申込一覧表（女）'!B130</f>
      </c>
      <c r="B124" s="60">
        <f>'申込一覧表（女）'!C130</f>
        <v>0</v>
      </c>
      <c r="C124">
        <f>'申込一覧表（女）'!E130</f>
        <v>0</v>
      </c>
      <c r="D124" s="63">
        <f>'申込一覧表（女）'!G130</f>
      </c>
      <c r="E124" s="254">
        <f>'申込一覧表（女）'!H130</f>
        <v>0</v>
      </c>
      <c r="F124" s="226">
        <f>'申込一覧表（女）'!F130</f>
        <v>0</v>
      </c>
      <c r="G124" s="68">
        <f>'申込一覧表（女）'!I130</f>
        <v>0</v>
      </c>
      <c r="H124" s="63">
        <f>'申込一覧表（女）'!R130</f>
        <v>0</v>
      </c>
      <c r="I124" s="69">
        <f>'申込一覧表（女）'!S130</f>
      </c>
      <c r="J124" s="226">
        <f>'申込一覧表（女）'!L130</f>
        <v>0</v>
      </c>
      <c r="K124" s="227">
        <f>'申込一覧表（女）'!M130</f>
        <v>0</v>
      </c>
      <c r="L124" s="226">
        <f>'申込一覧表（女）'!T130</f>
      </c>
      <c r="M124" s="226">
        <f>'申込一覧表（女）'!P130</f>
        <v>0</v>
      </c>
      <c r="N124" s="227">
        <f>'申込一覧表（女）'!Q130</f>
        <v>0</v>
      </c>
      <c r="O124" s="63">
        <f>IF('申込一覧表（女）'!$P130="○",$A124,"")</f>
      </c>
      <c r="P124" s="63">
        <f t="shared" si="2"/>
      </c>
      <c r="Q124" s="100">
        <f>IF('申込一覧表（女）'!Q130="","",'申込一覧表（女）'!Q130)</f>
      </c>
      <c r="R124" s="69">
        <f>IF('申込一覧表（女）'!$R130="○",$A124,"")</f>
      </c>
      <c r="S124" s="63">
        <f t="shared" si="3"/>
      </c>
      <c r="T124" s="101">
        <f>IF('申込一覧表（女）'!S130="","",'申込一覧表（女）'!S130)</f>
      </c>
    </row>
    <row r="125" spans="1:20" ht="12.75">
      <c r="A125" s="1">
        <f>'申込一覧表（女）'!B131</f>
      </c>
      <c r="B125" s="60">
        <f>'申込一覧表（女）'!C131</f>
        <v>0</v>
      </c>
      <c r="C125">
        <f>'申込一覧表（女）'!E131</f>
        <v>0</v>
      </c>
      <c r="D125" s="63">
        <f>'申込一覧表（女）'!G131</f>
      </c>
      <c r="E125" s="254">
        <f>'申込一覧表（女）'!H131</f>
        <v>0</v>
      </c>
      <c r="F125" s="226">
        <f>'申込一覧表（女）'!F131</f>
        <v>0</v>
      </c>
      <c r="G125" s="68">
        <f>'申込一覧表（女）'!I131</f>
        <v>0</v>
      </c>
      <c r="H125" s="63">
        <f>'申込一覧表（女）'!R131</f>
        <v>0</v>
      </c>
      <c r="I125" s="69">
        <f>'申込一覧表（女）'!S131</f>
      </c>
      <c r="J125" s="226">
        <f>'申込一覧表（女）'!L131</f>
        <v>0</v>
      </c>
      <c r="K125" s="227">
        <f>'申込一覧表（女）'!M131</f>
        <v>0</v>
      </c>
      <c r="L125" s="226">
        <f>'申込一覧表（女）'!T131</f>
      </c>
      <c r="M125" s="226">
        <f>'申込一覧表（女）'!P131</f>
        <v>0</v>
      </c>
      <c r="N125" s="227">
        <f>'申込一覧表（女）'!Q131</f>
        <v>0</v>
      </c>
      <c r="O125" s="63">
        <f>IF('申込一覧表（女）'!$P131="○",$A125,"")</f>
      </c>
      <c r="P125" s="63">
        <f t="shared" si="2"/>
      </c>
      <c r="Q125" s="100">
        <f>IF('申込一覧表（女）'!Q131="","",'申込一覧表（女）'!Q131)</f>
      </c>
      <c r="R125" s="69">
        <f>IF('申込一覧表（女）'!$R131="○",$A125,"")</f>
      </c>
      <c r="S125" s="63">
        <f t="shared" si="3"/>
      </c>
      <c r="T125" s="101">
        <f>IF('申込一覧表（女）'!S131="","",'申込一覧表（女）'!S131)</f>
      </c>
    </row>
    <row r="126" spans="1:20" ht="12.75">
      <c r="A126" s="1">
        <f>'申込一覧表（女）'!B132</f>
      </c>
      <c r="B126" s="60">
        <f>'申込一覧表（女）'!C132</f>
        <v>0</v>
      </c>
      <c r="C126">
        <f>'申込一覧表（女）'!E132</f>
        <v>0</v>
      </c>
      <c r="D126" s="63">
        <f>'申込一覧表（女）'!G132</f>
      </c>
      <c r="E126" s="254">
        <f>'申込一覧表（女）'!H132</f>
        <v>0</v>
      </c>
      <c r="F126" s="226">
        <f>'申込一覧表（女）'!F132</f>
        <v>0</v>
      </c>
      <c r="G126" s="68">
        <f>'申込一覧表（女）'!I132</f>
        <v>0</v>
      </c>
      <c r="H126" s="63">
        <f>'申込一覧表（女）'!R132</f>
        <v>0</v>
      </c>
      <c r="I126" s="69">
        <f>'申込一覧表（女）'!S132</f>
      </c>
      <c r="J126" s="226">
        <f>'申込一覧表（女）'!L132</f>
        <v>0</v>
      </c>
      <c r="K126" s="227">
        <f>'申込一覧表（女）'!M132</f>
        <v>0</v>
      </c>
      <c r="L126" s="226">
        <f>'申込一覧表（女）'!T132</f>
      </c>
      <c r="M126" s="226">
        <f>'申込一覧表（女）'!P132</f>
        <v>0</v>
      </c>
      <c r="N126" s="227">
        <f>'申込一覧表（女）'!Q132</f>
        <v>0</v>
      </c>
      <c r="O126" s="63">
        <f>IF('申込一覧表（女）'!$P132="○",$A126,"")</f>
      </c>
      <c r="P126" s="63">
        <f t="shared" si="2"/>
      </c>
      <c r="Q126" s="100">
        <f>IF('申込一覧表（女）'!Q132="","",'申込一覧表（女）'!Q132)</f>
      </c>
      <c r="R126" s="69">
        <f>IF('申込一覧表（女）'!$R132="○",$A126,"")</f>
      </c>
      <c r="S126" s="63">
        <f t="shared" si="3"/>
      </c>
      <c r="T126" s="101">
        <f>IF('申込一覧表（女）'!S132="","",'申込一覧表（女）'!S132)</f>
      </c>
    </row>
    <row r="127" spans="1:20" ht="12.75">
      <c r="A127" s="1">
        <f>'申込一覧表（女）'!B133</f>
      </c>
      <c r="B127" s="60">
        <f>'申込一覧表（女）'!C133</f>
        <v>0</v>
      </c>
      <c r="C127">
        <f>'申込一覧表（女）'!E133</f>
        <v>0</v>
      </c>
      <c r="D127" s="63">
        <f>'申込一覧表（女）'!G133</f>
      </c>
      <c r="E127" s="254">
        <f>'申込一覧表（女）'!H133</f>
        <v>0</v>
      </c>
      <c r="F127" s="226">
        <f>'申込一覧表（女）'!F133</f>
        <v>0</v>
      </c>
      <c r="G127" s="68">
        <f>'申込一覧表（女）'!I133</f>
        <v>0</v>
      </c>
      <c r="H127" s="63">
        <f>'申込一覧表（女）'!R133</f>
        <v>0</v>
      </c>
      <c r="I127" s="69">
        <f>'申込一覧表（女）'!S133</f>
      </c>
      <c r="J127" s="226">
        <f>'申込一覧表（女）'!L133</f>
        <v>0</v>
      </c>
      <c r="K127" s="227">
        <f>'申込一覧表（女）'!M133</f>
        <v>0</v>
      </c>
      <c r="L127" s="226">
        <f>'申込一覧表（女）'!T133</f>
      </c>
      <c r="M127" s="226">
        <f>'申込一覧表（女）'!P133</f>
        <v>0</v>
      </c>
      <c r="N127" s="227">
        <f>'申込一覧表（女）'!Q133</f>
        <v>0</v>
      </c>
      <c r="O127" s="63">
        <f>IF('申込一覧表（女）'!$P133="○",$A127,"")</f>
      </c>
      <c r="P127" s="63">
        <f t="shared" si="2"/>
      </c>
      <c r="Q127" s="100">
        <f>IF('申込一覧表（女）'!Q133="","",'申込一覧表（女）'!Q133)</f>
      </c>
      <c r="R127" s="69">
        <f>IF('申込一覧表（女）'!$R133="○",$A127,"")</f>
      </c>
      <c r="S127" s="63">
        <f t="shared" si="3"/>
      </c>
      <c r="T127" s="101">
        <f>IF('申込一覧表（女）'!S133="","",'申込一覧表（女）'!S133)</f>
      </c>
    </row>
    <row r="128" spans="1:20" ht="12.75">
      <c r="A128" s="1">
        <f>'申込一覧表（女）'!B134</f>
      </c>
      <c r="B128" s="60">
        <f>'申込一覧表（女）'!C134</f>
        <v>0</v>
      </c>
      <c r="C128">
        <f>'申込一覧表（女）'!E134</f>
        <v>0</v>
      </c>
      <c r="D128" s="63">
        <f>'申込一覧表（女）'!G134</f>
      </c>
      <c r="E128" s="254">
        <f>'申込一覧表（女）'!H134</f>
        <v>0</v>
      </c>
      <c r="F128" s="226">
        <f>'申込一覧表（女）'!F134</f>
        <v>0</v>
      </c>
      <c r="G128" s="68">
        <f>'申込一覧表（女）'!I134</f>
        <v>0</v>
      </c>
      <c r="H128" s="63">
        <f>'申込一覧表（女）'!R134</f>
        <v>0</v>
      </c>
      <c r="I128" s="69">
        <f>'申込一覧表（女）'!S134</f>
      </c>
      <c r="J128" s="226">
        <f>'申込一覧表（女）'!L134</f>
        <v>0</v>
      </c>
      <c r="K128" s="227">
        <f>'申込一覧表（女）'!M134</f>
        <v>0</v>
      </c>
      <c r="L128" s="226">
        <f>'申込一覧表（女）'!T134</f>
      </c>
      <c r="M128" s="226">
        <f>'申込一覧表（女）'!P134</f>
        <v>0</v>
      </c>
      <c r="N128" s="227">
        <f>'申込一覧表（女）'!Q134</f>
        <v>0</v>
      </c>
      <c r="O128" s="63">
        <f>IF('申込一覧表（女）'!$P134="○",$A128,"")</f>
      </c>
      <c r="P128" s="63">
        <f t="shared" si="2"/>
      </c>
      <c r="Q128" s="100">
        <f>IF('申込一覧表（女）'!Q134="","",'申込一覧表（女）'!Q134)</f>
      </c>
      <c r="R128" s="69">
        <f>IF('申込一覧表（女）'!$R134="○",$A128,"")</f>
      </c>
      <c r="S128" s="63">
        <f t="shared" si="3"/>
      </c>
      <c r="T128" s="101">
        <f>IF('申込一覧表（女）'!S134="","",'申込一覧表（女）'!S134)</f>
      </c>
    </row>
    <row r="129" spans="1:20" ht="12.75">
      <c r="A129" s="1">
        <f>'申込一覧表（女）'!B135</f>
      </c>
      <c r="B129" s="60">
        <f>'申込一覧表（女）'!C135</f>
        <v>0</v>
      </c>
      <c r="C129">
        <f>'申込一覧表（女）'!E135</f>
        <v>0</v>
      </c>
      <c r="D129" s="63">
        <f>'申込一覧表（女）'!G135</f>
      </c>
      <c r="E129" s="254">
        <f>'申込一覧表（女）'!H135</f>
        <v>0</v>
      </c>
      <c r="F129" s="226">
        <f>'申込一覧表（女）'!F135</f>
        <v>0</v>
      </c>
      <c r="G129" s="68">
        <f>'申込一覧表（女）'!I135</f>
        <v>0</v>
      </c>
      <c r="H129" s="63">
        <f>'申込一覧表（女）'!R135</f>
        <v>0</v>
      </c>
      <c r="I129" s="69">
        <f>'申込一覧表（女）'!S135</f>
      </c>
      <c r="J129" s="226">
        <f>'申込一覧表（女）'!L135</f>
        <v>0</v>
      </c>
      <c r="K129" s="227">
        <f>'申込一覧表（女）'!M135</f>
        <v>0</v>
      </c>
      <c r="L129" s="226">
        <f>'申込一覧表（女）'!T135</f>
      </c>
      <c r="M129" s="226">
        <f>'申込一覧表（女）'!P135</f>
        <v>0</v>
      </c>
      <c r="N129" s="227">
        <f>'申込一覧表（女）'!Q135</f>
        <v>0</v>
      </c>
      <c r="O129" s="63">
        <f>IF('申込一覧表（女）'!$P135="○",$A129,"")</f>
      </c>
      <c r="P129" s="63">
        <f t="shared" si="2"/>
      </c>
      <c r="Q129" s="100">
        <f>IF('申込一覧表（女）'!Q135="","",'申込一覧表（女）'!Q135)</f>
      </c>
      <c r="R129" s="69">
        <f>IF('申込一覧表（女）'!$R135="○",$A129,"")</f>
      </c>
      <c r="S129" s="63">
        <f t="shared" si="3"/>
      </c>
      <c r="T129" s="101">
        <f>IF('申込一覧表（女）'!S135="","",'申込一覧表（女）'!S135)</f>
      </c>
    </row>
    <row r="130" spans="1:20" ht="12.75">
      <c r="A130" s="1">
        <f>'申込一覧表（女）'!B136</f>
      </c>
      <c r="B130" s="60">
        <f>'申込一覧表（女）'!C136</f>
        <v>0</v>
      </c>
      <c r="C130">
        <f>'申込一覧表（女）'!E136</f>
        <v>0</v>
      </c>
      <c r="D130" s="63">
        <f>'申込一覧表（女）'!G136</f>
      </c>
      <c r="E130" s="254">
        <f>'申込一覧表（女）'!H136</f>
        <v>0</v>
      </c>
      <c r="F130" s="226">
        <f>'申込一覧表（女）'!F136</f>
        <v>0</v>
      </c>
      <c r="G130" s="68">
        <f>'申込一覧表（女）'!I136</f>
        <v>0</v>
      </c>
      <c r="H130" s="63">
        <f>'申込一覧表（女）'!R136</f>
        <v>0</v>
      </c>
      <c r="I130" s="69">
        <f>'申込一覧表（女）'!S136</f>
      </c>
      <c r="J130" s="226">
        <f>'申込一覧表（女）'!L136</f>
        <v>0</v>
      </c>
      <c r="K130" s="227">
        <f>'申込一覧表（女）'!M136</f>
        <v>0</v>
      </c>
      <c r="L130" s="226">
        <f>'申込一覧表（女）'!T136</f>
      </c>
      <c r="M130" s="226">
        <f>'申込一覧表（女）'!P136</f>
        <v>0</v>
      </c>
      <c r="N130" s="227">
        <f>'申込一覧表（女）'!Q136</f>
        <v>0</v>
      </c>
      <c r="O130" s="63">
        <f>IF('申込一覧表（女）'!$P136="○",$A130,"")</f>
      </c>
      <c r="P130" s="63">
        <f t="shared" si="2"/>
      </c>
      <c r="Q130" s="100">
        <f>IF('申込一覧表（女）'!Q136="","",'申込一覧表（女）'!Q136)</f>
      </c>
      <c r="R130" s="69">
        <f>IF('申込一覧表（女）'!$R136="○",$A130,"")</f>
      </c>
      <c r="S130" s="63">
        <f t="shared" si="3"/>
      </c>
      <c r="T130" s="101">
        <f>IF('申込一覧表（女）'!S136="","",'申込一覧表（女）'!S136)</f>
      </c>
    </row>
    <row r="131" spans="1:20" ht="12.75">
      <c r="A131" s="1">
        <f>'申込一覧表（女）'!B137</f>
      </c>
      <c r="B131" s="60">
        <f>'申込一覧表（女）'!C137</f>
        <v>0</v>
      </c>
      <c r="C131">
        <f>'申込一覧表（女）'!E137</f>
        <v>0</v>
      </c>
      <c r="D131" s="63">
        <f>'申込一覧表（女）'!G137</f>
      </c>
      <c r="E131" s="254">
        <f>'申込一覧表（女）'!H137</f>
        <v>0</v>
      </c>
      <c r="F131" s="226">
        <f>'申込一覧表（女）'!F137</f>
        <v>0</v>
      </c>
      <c r="G131" s="68">
        <f>'申込一覧表（女）'!I137</f>
        <v>0</v>
      </c>
      <c r="H131" s="63">
        <f>'申込一覧表（女）'!R137</f>
        <v>0</v>
      </c>
      <c r="I131" s="69">
        <f>'申込一覧表（女）'!S137</f>
      </c>
      <c r="J131" s="226">
        <f>'申込一覧表（女）'!L137</f>
        <v>0</v>
      </c>
      <c r="K131" s="227">
        <f>'申込一覧表（女）'!M137</f>
        <v>0</v>
      </c>
      <c r="L131" s="226">
        <f>'申込一覧表（女）'!T137</f>
      </c>
      <c r="M131" s="226">
        <f>'申込一覧表（女）'!P137</f>
        <v>0</v>
      </c>
      <c r="N131" s="227">
        <f>'申込一覧表（女）'!Q137</f>
        <v>0</v>
      </c>
      <c r="O131" s="63">
        <f>IF('申込一覧表（女）'!$P137="○",$A131,"")</f>
      </c>
      <c r="P131" s="63">
        <f t="shared" si="2"/>
      </c>
      <c r="Q131" s="100">
        <f>IF('申込一覧表（女）'!Q137="","",'申込一覧表（女）'!Q137)</f>
      </c>
      <c r="R131" s="69">
        <f>IF('申込一覧表（女）'!$R137="○",$A131,"")</f>
      </c>
      <c r="S131" s="63">
        <f t="shared" si="3"/>
      </c>
      <c r="T131" s="101">
        <f>IF('申込一覧表（女）'!S137="","",'申込一覧表（女）'!S137)</f>
      </c>
    </row>
    <row r="132" spans="1:20" ht="12.75">
      <c r="A132" s="1">
        <f>'申込一覧表（女）'!B138</f>
      </c>
      <c r="B132" s="60">
        <f>'申込一覧表（女）'!C138</f>
        <v>0</v>
      </c>
      <c r="C132">
        <f>'申込一覧表（女）'!E138</f>
        <v>0</v>
      </c>
      <c r="D132" s="63">
        <f>'申込一覧表（女）'!G138</f>
      </c>
      <c r="E132" s="254">
        <f>'申込一覧表（女）'!H138</f>
        <v>0</v>
      </c>
      <c r="F132" s="226">
        <f>'申込一覧表（女）'!F138</f>
        <v>0</v>
      </c>
      <c r="G132" s="68">
        <f>'申込一覧表（女）'!I138</f>
        <v>0</v>
      </c>
      <c r="H132" s="63">
        <f>'申込一覧表（女）'!R138</f>
        <v>0</v>
      </c>
      <c r="I132" s="69">
        <f>'申込一覧表（女）'!S138</f>
      </c>
      <c r="J132" s="226">
        <f>'申込一覧表（女）'!L138</f>
        <v>0</v>
      </c>
      <c r="K132" s="227">
        <f>'申込一覧表（女）'!M138</f>
        <v>0</v>
      </c>
      <c r="L132" s="226">
        <f>'申込一覧表（女）'!T138</f>
      </c>
      <c r="M132" s="226">
        <f>'申込一覧表（女）'!P138</f>
        <v>0</v>
      </c>
      <c r="N132" s="227">
        <f>'申込一覧表（女）'!Q138</f>
        <v>0</v>
      </c>
      <c r="O132" s="63">
        <f>IF('申込一覧表（女）'!$P138="○",$A132,"")</f>
      </c>
      <c r="P132" s="63">
        <f t="shared" si="2"/>
      </c>
      <c r="Q132" s="100">
        <f>IF('申込一覧表（女）'!Q138="","",'申込一覧表（女）'!Q138)</f>
      </c>
      <c r="R132" s="69">
        <f>IF('申込一覧表（女）'!$R138="○",$A132,"")</f>
      </c>
      <c r="S132" s="63">
        <f t="shared" si="3"/>
      </c>
      <c r="T132" s="101">
        <f>IF('申込一覧表（女）'!S138="","",'申込一覧表（女）'!S138)</f>
      </c>
    </row>
    <row r="133" spans="1:20" ht="12.75">
      <c r="A133" s="1">
        <f>'申込一覧表（女）'!B139</f>
      </c>
      <c r="B133" s="60">
        <f>'申込一覧表（女）'!C139</f>
        <v>0</v>
      </c>
      <c r="C133">
        <f>'申込一覧表（女）'!E139</f>
        <v>0</v>
      </c>
      <c r="D133" s="63">
        <f>'申込一覧表（女）'!G139</f>
      </c>
      <c r="E133" s="254">
        <f>'申込一覧表（女）'!H139</f>
        <v>0</v>
      </c>
      <c r="F133" s="226">
        <f>'申込一覧表（女）'!F139</f>
        <v>0</v>
      </c>
      <c r="G133" s="68">
        <f>'申込一覧表（女）'!I139</f>
        <v>0</v>
      </c>
      <c r="H133" s="63">
        <f>'申込一覧表（女）'!R139</f>
        <v>0</v>
      </c>
      <c r="I133" s="69">
        <f>'申込一覧表（女）'!S139</f>
      </c>
      <c r="J133" s="226">
        <f>'申込一覧表（女）'!L139</f>
        <v>0</v>
      </c>
      <c r="K133" s="227">
        <f>'申込一覧表（女）'!M139</f>
        <v>0</v>
      </c>
      <c r="L133" s="226">
        <f>'申込一覧表（女）'!T139</f>
      </c>
      <c r="M133" s="226">
        <f>'申込一覧表（女）'!P139</f>
        <v>0</v>
      </c>
      <c r="N133" s="227">
        <f>'申込一覧表（女）'!Q139</f>
        <v>0</v>
      </c>
      <c r="O133" s="63">
        <f>IF('申込一覧表（女）'!$P139="○",$A133,"")</f>
      </c>
      <c r="P133" s="63">
        <f aca="true" t="shared" si="4" ref="P133:P196">IF(O133="","",$D133&amp;"・"&amp;$E133)</f>
      </c>
      <c r="Q133" s="100">
        <f>IF('申込一覧表（女）'!Q139="","",'申込一覧表（女）'!Q139)</f>
      </c>
      <c r="R133" s="69">
        <f>IF('申込一覧表（女）'!$R139="○",$A133,"")</f>
      </c>
      <c r="S133" s="63">
        <f aca="true" t="shared" si="5" ref="S133:S196">IF(R133="","",$D133&amp;"・"&amp;$E133)</f>
      </c>
      <c r="T133" s="101">
        <f>IF('申込一覧表（女）'!S139="","",'申込一覧表（女）'!S139)</f>
      </c>
    </row>
    <row r="134" spans="1:20" ht="12.75">
      <c r="A134" s="1">
        <f>'申込一覧表（女）'!B140</f>
      </c>
      <c r="B134" s="60">
        <f>'申込一覧表（女）'!C140</f>
        <v>0</v>
      </c>
      <c r="C134">
        <f>'申込一覧表（女）'!E140</f>
        <v>0</v>
      </c>
      <c r="D134" s="63">
        <f>'申込一覧表（女）'!G140</f>
      </c>
      <c r="E134" s="254">
        <f>'申込一覧表（女）'!H140</f>
        <v>0</v>
      </c>
      <c r="F134" s="226">
        <f>'申込一覧表（女）'!F140</f>
        <v>0</v>
      </c>
      <c r="G134" s="68">
        <f>'申込一覧表（女）'!I140</f>
        <v>0</v>
      </c>
      <c r="H134" s="63">
        <f>'申込一覧表（女）'!R140</f>
        <v>0</v>
      </c>
      <c r="I134" s="69">
        <f>'申込一覧表（女）'!S140</f>
      </c>
      <c r="J134" s="226">
        <f>'申込一覧表（女）'!L140</f>
        <v>0</v>
      </c>
      <c r="K134" s="227">
        <f>'申込一覧表（女）'!M140</f>
        <v>0</v>
      </c>
      <c r="L134" s="226">
        <f>'申込一覧表（女）'!T140</f>
      </c>
      <c r="M134" s="226">
        <f>'申込一覧表（女）'!P140</f>
        <v>0</v>
      </c>
      <c r="N134" s="227">
        <f>'申込一覧表（女）'!Q140</f>
        <v>0</v>
      </c>
      <c r="O134" s="63">
        <f>IF('申込一覧表（女）'!$P140="○",$A134,"")</f>
      </c>
      <c r="P134" s="63">
        <f t="shared" si="4"/>
      </c>
      <c r="Q134" s="100">
        <f>IF('申込一覧表（女）'!Q140="","",'申込一覧表（女）'!Q140)</f>
      </c>
      <c r="R134" s="69">
        <f>IF('申込一覧表（女）'!$R140="○",$A134,"")</f>
      </c>
      <c r="S134" s="63">
        <f t="shared" si="5"/>
      </c>
      <c r="T134" s="101">
        <f>IF('申込一覧表（女）'!S140="","",'申込一覧表（女）'!S140)</f>
      </c>
    </row>
    <row r="135" spans="1:20" ht="12.75">
      <c r="A135" s="1">
        <f>'申込一覧表（女）'!B141</f>
      </c>
      <c r="B135" s="60">
        <f>'申込一覧表（女）'!C141</f>
        <v>0</v>
      </c>
      <c r="C135">
        <f>'申込一覧表（女）'!E141</f>
        <v>0</v>
      </c>
      <c r="D135" s="63">
        <f>'申込一覧表（女）'!G141</f>
      </c>
      <c r="E135" s="254">
        <f>'申込一覧表（女）'!H141</f>
        <v>0</v>
      </c>
      <c r="F135" s="226">
        <f>'申込一覧表（女）'!F141</f>
        <v>0</v>
      </c>
      <c r="G135" s="68">
        <f>'申込一覧表（女）'!I141</f>
        <v>0</v>
      </c>
      <c r="H135" s="63">
        <f>'申込一覧表（女）'!R141</f>
        <v>0</v>
      </c>
      <c r="I135" s="69">
        <f>'申込一覧表（女）'!S141</f>
      </c>
      <c r="J135" s="226">
        <f>'申込一覧表（女）'!L141</f>
        <v>0</v>
      </c>
      <c r="K135" s="227">
        <f>'申込一覧表（女）'!M141</f>
        <v>0</v>
      </c>
      <c r="L135" s="226">
        <f>'申込一覧表（女）'!T141</f>
      </c>
      <c r="M135" s="226">
        <f>'申込一覧表（女）'!P141</f>
        <v>0</v>
      </c>
      <c r="N135" s="227">
        <f>'申込一覧表（女）'!Q141</f>
        <v>0</v>
      </c>
      <c r="O135" s="63">
        <f>IF('申込一覧表（女）'!$P141="○",$A135,"")</f>
      </c>
      <c r="P135" s="63">
        <f t="shared" si="4"/>
      </c>
      <c r="Q135" s="100">
        <f>IF('申込一覧表（女）'!Q141="","",'申込一覧表（女）'!Q141)</f>
      </c>
      <c r="R135" s="69">
        <f>IF('申込一覧表（女）'!$R141="○",$A135,"")</f>
      </c>
      <c r="S135" s="63">
        <f t="shared" si="5"/>
      </c>
      <c r="T135" s="101">
        <f>IF('申込一覧表（女）'!S141="","",'申込一覧表（女）'!S141)</f>
      </c>
    </row>
    <row r="136" spans="1:20" ht="12.75">
      <c r="A136" s="1">
        <f>'申込一覧表（女）'!B142</f>
      </c>
      <c r="B136" s="60">
        <f>'申込一覧表（女）'!C142</f>
        <v>0</v>
      </c>
      <c r="C136">
        <f>'申込一覧表（女）'!E142</f>
        <v>0</v>
      </c>
      <c r="D136" s="63">
        <f>'申込一覧表（女）'!G142</f>
      </c>
      <c r="E136" s="254">
        <f>'申込一覧表（女）'!H142</f>
        <v>0</v>
      </c>
      <c r="F136" s="226">
        <f>'申込一覧表（女）'!F142</f>
        <v>0</v>
      </c>
      <c r="G136" s="68">
        <f>'申込一覧表（女）'!I142</f>
        <v>0</v>
      </c>
      <c r="H136" s="63">
        <f>'申込一覧表（女）'!R142</f>
        <v>0</v>
      </c>
      <c r="I136" s="69">
        <f>'申込一覧表（女）'!S142</f>
      </c>
      <c r="J136" s="226">
        <f>'申込一覧表（女）'!L142</f>
        <v>0</v>
      </c>
      <c r="K136" s="227">
        <f>'申込一覧表（女）'!M142</f>
        <v>0</v>
      </c>
      <c r="L136" s="226">
        <f>'申込一覧表（女）'!T142</f>
      </c>
      <c r="M136" s="226">
        <f>'申込一覧表（女）'!P142</f>
        <v>0</v>
      </c>
      <c r="N136" s="227">
        <f>'申込一覧表（女）'!Q142</f>
        <v>0</v>
      </c>
      <c r="O136" s="63">
        <f>IF('申込一覧表（女）'!$P142="○",$A136,"")</f>
      </c>
      <c r="P136" s="63">
        <f t="shared" si="4"/>
      </c>
      <c r="Q136" s="100">
        <f>IF('申込一覧表（女）'!Q142="","",'申込一覧表（女）'!Q142)</f>
      </c>
      <c r="R136" s="69">
        <f>IF('申込一覧表（女）'!$R142="○",$A136,"")</f>
      </c>
      <c r="S136" s="63">
        <f t="shared" si="5"/>
      </c>
      <c r="T136" s="101">
        <f>IF('申込一覧表（女）'!S142="","",'申込一覧表（女）'!S142)</f>
      </c>
    </row>
    <row r="137" spans="1:20" ht="12.75">
      <c r="A137" s="1">
        <f>'申込一覧表（女）'!B143</f>
      </c>
      <c r="B137" s="60">
        <f>'申込一覧表（女）'!C143</f>
        <v>0</v>
      </c>
      <c r="C137">
        <f>'申込一覧表（女）'!E143</f>
        <v>0</v>
      </c>
      <c r="D137" s="63">
        <f>'申込一覧表（女）'!G143</f>
      </c>
      <c r="E137" s="254">
        <f>'申込一覧表（女）'!H143</f>
        <v>0</v>
      </c>
      <c r="F137" s="226">
        <f>'申込一覧表（女）'!F143</f>
        <v>0</v>
      </c>
      <c r="G137" s="68">
        <f>'申込一覧表（女）'!I143</f>
        <v>0</v>
      </c>
      <c r="H137" s="63">
        <f>'申込一覧表（女）'!R143</f>
        <v>0</v>
      </c>
      <c r="I137" s="69">
        <f>'申込一覧表（女）'!S143</f>
      </c>
      <c r="J137" s="226">
        <f>'申込一覧表（女）'!L143</f>
        <v>0</v>
      </c>
      <c r="K137" s="227">
        <f>'申込一覧表（女）'!M143</f>
        <v>0</v>
      </c>
      <c r="L137" s="226">
        <f>'申込一覧表（女）'!T143</f>
      </c>
      <c r="M137" s="226">
        <f>'申込一覧表（女）'!P143</f>
        <v>0</v>
      </c>
      <c r="N137" s="227">
        <f>'申込一覧表（女）'!Q143</f>
        <v>0</v>
      </c>
      <c r="O137" s="63">
        <f>IF('申込一覧表（女）'!$P143="○",$A137,"")</f>
      </c>
      <c r="P137" s="63">
        <f t="shared" si="4"/>
      </c>
      <c r="Q137" s="100">
        <f>IF('申込一覧表（女）'!Q143="","",'申込一覧表（女）'!Q143)</f>
      </c>
      <c r="R137" s="69">
        <f>IF('申込一覧表（女）'!$R143="○",$A137,"")</f>
      </c>
      <c r="S137" s="63">
        <f t="shared" si="5"/>
      </c>
      <c r="T137" s="101">
        <f>IF('申込一覧表（女）'!S143="","",'申込一覧表（女）'!S143)</f>
      </c>
    </row>
    <row r="138" spans="1:20" ht="12.75">
      <c r="A138" s="1">
        <f>'申込一覧表（女）'!B144</f>
      </c>
      <c r="B138" s="60">
        <f>'申込一覧表（女）'!C144</f>
        <v>0</v>
      </c>
      <c r="C138">
        <f>'申込一覧表（女）'!E144</f>
        <v>0</v>
      </c>
      <c r="D138" s="63">
        <f>'申込一覧表（女）'!G144</f>
      </c>
      <c r="E138" s="254">
        <f>'申込一覧表（女）'!H144</f>
        <v>0</v>
      </c>
      <c r="F138" s="226">
        <f>'申込一覧表（女）'!F144</f>
        <v>0</v>
      </c>
      <c r="G138" s="68">
        <f>'申込一覧表（女）'!I144</f>
        <v>0</v>
      </c>
      <c r="H138" s="63">
        <f>'申込一覧表（女）'!R144</f>
        <v>0</v>
      </c>
      <c r="I138" s="69">
        <f>'申込一覧表（女）'!S144</f>
      </c>
      <c r="J138" s="226">
        <f>'申込一覧表（女）'!L144</f>
        <v>0</v>
      </c>
      <c r="K138" s="227">
        <f>'申込一覧表（女）'!M144</f>
        <v>0</v>
      </c>
      <c r="L138" s="226">
        <f>'申込一覧表（女）'!T144</f>
      </c>
      <c r="M138" s="226">
        <f>'申込一覧表（女）'!P144</f>
        <v>0</v>
      </c>
      <c r="N138" s="227">
        <f>'申込一覧表（女）'!Q144</f>
        <v>0</v>
      </c>
      <c r="O138" s="63">
        <f>IF('申込一覧表（女）'!$P144="○",$A138,"")</f>
      </c>
      <c r="P138" s="63">
        <f t="shared" si="4"/>
      </c>
      <c r="Q138" s="100">
        <f>IF('申込一覧表（女）'!Q144="","",'申込一覧表（女）'!Q144)</f>
      </c>
      <c r="R138" s="69">
        <f>IF('申込一覧表（女）'!$R144="○",$A138,"")</f>
      </c>
      <c r="S138" s="63">
        <f t="shared" si="5"/>
      </c>
      <c r="T138" s="101">
        <f>IF('申込一覧表（女）'!S144="","",'申込一覧表（女）'!S144)</f>
      </c>
    </row>
    <row r="139" spans="1:20" ht="12.75">
      <c r="A139" s="1">
        <f>'申込一覧表（女）'!B145</f>
      </c>
      <c r="B139" s="60">
        <f>'申込一覧表（女）'!C145</f>
        <v>0</v>
      </c>
      <c r="C139">
        <f>'申込一覧表（女）'!E145</f>
        <v>0</v>
      </c>
      <c r="D139" s="63">
        <f>'申込一覧表（女）'!G145</f>
      </c>
      <c r="E139" s="254">
        <f>'申込一覧表（女）'!H145</f>
        <v>0</v>
      </c>
      <c r="F139" s="226">
        <f>'申込一覧表（女）'!F145</f>
        <v>0</v>
      </c>
      <c r="G139" s="68">
        <f>'申込一覧表（女）'!I145</f>
        <v>0</v>
      </c>
      <c r="H139" s="63">
        <f>'申込一覧表（女）'!R145</f>
        <v>0</v>
      </c>
      <c r="I139" s="69">
        <f>'申込一覧表（女）'!S145</f>
      </c>
      <c r="J139" s="226">
        <f>'申込一覧表（女）'!L145</f>
        <v>0</v>
      </c>
      <c r="K139" s="227">
        <f>'申込一覧表（女）'!M145</f>
        <v>0</v>
      </c>
      <c r="L139" s="226">
        <f>'申込一覧表（女）'!T145</f>
      </c>
      <c r="M139" s="226">
        <f>'申込一覧表（女）'!P145</f>
        <v>0</v>
      </c>
      <c r="N139" s="227">
        <f>'申込一覧表（女）'!Q145</f>
        <v>0</v>
      </c>
      <c r="O139" s="63">
        <f>IF('申込一覧表（女）'!$P145="○",$A139,"")</f>
      </c>
      <c r="P139" s="63">
        <f t="shared" si="4"/>
      </c>
      <c r="Q139" s="100">
        <f>IF('申込一覧表（女）'!Q145="","",'申込一覧表（女）'!Q145)</f>
      </c>
      <c r="R139" s="69">
        <f>IF('申込一覧表（女）'!$R145="○",$A139,"")</f>
      </c>
      <c r="S139" s="63">
        <f t="shared" si="5"/>
      </c>
      <c r="T139" s="101">
        <f>IF('申込一覧表（女）'!S145="","",'申込一覧表（女）'!S145)</f>
      </c>
    </row>
    <row r="140" spans="1:20" ht="12.75">
      <c r="A140" s="1">
        <f>'申込一覧表（女）'!B146</f>
      </c>
      <c r="B140" s="60">
        <f>'申込一覧表（女）'!C146</f>
        <v>0</v>
      </c>
      <c r="C140">
        <f>'申込一覧表（女）'!E146</f>
        <v>0</v>
      </c>
      <c r="D140" s="63">
        <f>'申込一覧表（女）'!G146</f>
      </c>
      <c r="E140" s="254">
        <f>'申込一覧表（女）'!H146</f>
        <v>0</v>
      </c>
      <c r="F140" s="226">
        <f>'申込一覧表（女）'!F146</f>
        <v>0</v>
      </c>
      <c r="G140" s="68">
        <f>'申込一覧表（女）'!I146</f>
        <v>0</v>
      </c>
      <c r="H140" s="63">
        <f>'申込一覧表（女）'!R146</f>
        <v>0</v>
      </c>
      <c r="I140" s="69">
        <f>'申込一覧表（女）'!S146</f>
      </c>
      <c r="J140" s="226">
        <f>'申込一覧表（女）'!L146</f>
        <v>0</v>
      </c>
      <c r="K140" s="227">
        <f>'申込一覧表（女）'!M146</f>
        <v>0</v>
      </c>
      <c r="L140" s="226">
        <f>'申込一覧表（女）'!T146</f>
      </c>
      <c r="M140" s="226">
        <f>'申込一覧表（女）'!P146</f>
        <v>0</v>
      </c>
      <c r="N140" s="227">
        <f>'申込一覧表（女）'!Q146</f>
        <v>0</v>
      </c>
      <c r="O140" s="63">
        <f>IF('申込一覧表（女）'!$P146="○",$A140,"")</f>
      </c>
      <c r="P140" s="63">
        <f t="shared" si="4"/>
      </c>
      <c r="Q140" s="100">
        <f>IF('申込一覧表（女）'!Q146="","",'申込一覧表（女）'!Q146)</f>
      </c>
      <c r="R140" s="69">
        <f>IF('申込一覧表（女）'!$R146="○",$A140,"")</f>
      </c>
      <c r="S140" s="63">
        <f t="shared" si="5"/>
      </c>
      <c r="T140" s="101">
        <f>IF('申込一覧表（女）'!S146="","",'申込一覧表（女）'!S146)</f>
      </c>
    </row>
    <row r="141" spans="1:20" ht="12.75">
      <c r="A141" s="1">
        <f>'申込一覧表（女）'!B147</f>
      </c>
      <c r="B141" s="60">
        <f>'申込一覧表（女）'!C147</f>
        <v>0</v>
      </c>
      <c r="C141">
        <f>'申込一覧表（女）'!E147</f>
        <v>0</v>
      </c>
      <c r="D141" s="63">
        <f>'申込一覧表（女）'!G147</f>
      </c>
      <c r="E141" s="254">
        <f>'申込一覧表（女）'!H147</f>
        <v>0</v>
      </c>
      <c r="F141" s="226">
        <f>'申込一覧表（女）'!F147</f>
        <v>0</v>
      </c>
      <c r="G141" s="68">
        <f>'申込一覧表（女）'!I147</f>
        <v>0</v>
      </c>
      <c r="H141" s="63">
        <f>'申込一覧表（女）'!R147</f>
        <v>0</v>
      </c>
      <c r="I141" s="69">
        <f>'申込一覧表（女）'!S147</f>
      </c>
      <c r="J141" s="226">
        <f>'申込一覧表（女）'!L147</f>
        <v>0</v>
      </c>
      <c r="K141" s="227">
        <f>'申込一覧表（女）'!M147</f>
        <v>0</v>
      </c>
      <c r="L141" s="226">
        <f>'申込一覧表（女）'!T147</f>
      </c>
      <c r="M141" s="226">
        <f>'申込一覧表（女）'!P147</f>
        <v>0</v>
      </c>
      <c r="N141" s="227">
        <f>'申込一覧表（女）'!Q147</f>
        <v>0</v>
      </c>
      <c r="O141" s="63">
        <f>IF('申込一覧表（女）'!$P147="○",$A141,"")</f>
      </c>
      <c r="P141" s="63">
        <f t="shared" si="4"/>
      </c>
      <c r="Q141" s="100">
        <f>IF('申込一覧表（女）'!Q147="","",'申込一覧表（女）'!Q147)</f>
      </c>
      <c r="R141" s="69">
        <f>IF('申込一覧表（女）'!$R147="○",$A141,"")</f>
      </c>
      <c r="S141" s="63">
        <f t="shared" si="5"/>
      </c>
      <c r="T141" s="101">
        <f>IF('申込一覧表（女）'!S147="","",'申込一覧表（女）'!S147)</f>
      </c>
    </row>
    <row r="142" spans="1:20" ht="12.75">
      <c r="A142" s="1">
        <f>'申込一覧表（女）'!B148</f>
      </c>
      <c r="B142" s="60">
        <f>'申込一覧表（女）'!C148</f>
        <v>0</v>
      </c>
      <c r="C142">
        <f>'申込一覧表（女）'!E148</f>
        <v>0</v>
      </c>
      <c r="D142" s="63">
        <f>'申込一覧表（女）'!G148</f>
      </c>
      <c r="E142" s="254">
        <f>'申込一覧表（女）'!H148</f>
        <v>0</v>
      </c>
      <c r="F142" s="226">
        <f>'申込一覧表（女）'!F148</f>
        <v>0</v>
      </c>
      <c r="G142" s="68">
        <f>'申込一覧表（女）'!I148</f>
        <v>0</v>
      </c>
      <c r="H142" s="63">
        <f>'申込一覧表（女）'!R148</f>
        <v>0</v>
      </c>
      <c r="I142" s="69">
        <f>'申込一覧表（女）'!S148</f>
      </c>
      <c r="J142" s="226">
        <f>'申込一覧表（女）'!L148</f>
        <v>0</v>
      </c>
      <c r="K142" s="227">
        <f>'申込一覧表（女）'!M148</f>
        <v>0</v>
      </c>
      <c r="L142" s="226">
        <f>'申込一覧表（女）'!T148</f>
      </c>
      <c r="M142" s="226">
        <f>'申込一覧表（女）'!P148</f>
        <v>0</v>
      </c>
      <c r="N142" s="227">
        <f>'申込一覧表（女）'!Q148</f>
        <v>0</v>
      </c>
      <c r="O142" s="63">
        <f>IF('申込一覧表（女）'!$P148="○",$A142,"")</f>
      </c>
      <c r="P142" s="63">
        <f t="shared" si="4"/>
      </c>
      <c r="Q142" s="100">
        <f>IF('申込一覧表（女）'!Q148="","",'申込一覧表（女）'!Q148)</f>
      </c>
      <c r="R142" s="69">
        <f>IF('申込一覧表（女）'!$R148="○",$A142,"")</f>
      </c>
      <c r="S142" s="63">
        <f t="shared" si="5"/>
      </c>
      <c r="T142" s="101">
        <f>IF('申込一覧表（女）'!S148="","",'申込一覧表（女）'!S148)</f>
      </c>
    </row>
    <row r="143" spans="1:20" ht="12.75">
      <c r="A143" s="1">
        <f>'申込一覧表（女）'!B149</f>
      </c>
      <c r="B143" s="60">
        <f>'申込一覧表（女）'!C149</f>
        <v>0</v>
      </c>
      <c r="C143">
        <f>'申込一覧表（女）'!E149</f>
        <v>0</v>
      </c>
      <c r="D143" s="63">
        <f>'申込一覧表（女）'!G149</f>
      </c>
      <c r="E143" s="254">
        <f>'申込一覧表（女）'!H149</f>
        <v>0</v>
      </c>
      <c r="F143" s="226">
        <f>'申込一覧表（女）'!F149</f>
        <v>0</v>
      </c>
      <c r="G143" s="68">
        <f>'申込一覧表（女）'!I149</f>
        <v>0</v>
      </c>
      <c r="H143" s="63">
        <f>'申込一覧表（女）'!R149</f>
        <v>0</v>
      </c>
      <c r="I143" s="69">
        <f>'申込一覧表（女）'!S149</f>
      </c>
      <c r="J143" s="226">
        <f>'申込一覧表（女）'!L149</f>
        <v>0</v>
      </c>
      <c r="K143" s="227">
        <f>'申込一覧表（女）'!M149</f>
        <v>0</v>
      </c>
      <c r="L143" s="226">
        <f>'申込一覧表（女）'!T149</f>
      </c>
      <c r="M143" s="226">
        <f>'申込一覧表（女）'!P149</f>
        <v>0</v>
      </c>
      <c r="N143" s="227">
        <f>'申込一覧表（女）'!Q149</f>
        <v>0</v>
      </c>
      <c r="O143" s="63">
        <f>IF('申込一覧表（女）'!$P149="○",$A143,"")</f>
      </c>
      <c r="P143" s="63">
        <f t="shared" si="4"/>
      </c>
      <c r="Q143" s="100">
        <f>IF('申込一覧表（女）'!Q149="","",'申込一覧表（女）'!Q149)</f>
      </c>
      <c r="R143" s="69">
        <f>IF('申込一覧表（女）'!$R149="○",$A143,"")</f>
      </c>
      <c r="S143" s="63">
        <f t="shared" si="5"/>
      </c>
      <c r="T143" s="101">
        <f>IF('申込一覧表（女）'!S149="","",'申込一覧表（女）'!S149)</f>
      </c>
    </row>
    <row r="144" spans="1:20" ht="12.75">
      <c r="A144" s="1">
        <f>'申込一覧表（女）'!B150</f>
      </c>
      <c r="B144" s="60">
        <f>'申込一覧表（女）'!C150</f>
        <v>0</v>
      </c>
      <c r="C144">
        <f>'申込一覧表（女）'!E150</f>
        <v>0</v>
      </c>
      <c r="D144" s="63">
        <f>'申込一覧表（女）'!G150</f>
      </c>
      <c r="E144" s="254">
        <f>'申込一覧表（女）'!H150</f>
        <v>0</v>
      </c>
      <c r="F144" s="226">
        <f>'申込一覧表（女）'!F150</f>
        <v>0</v>
      </c>
      <c r="G144" s="68">
        <f>'申込一覧表（女）'!I150</f>
        <v>0</v>
      </c>
      <c r="H144" s="63">
        <f>'申込一覧表（女）'!R150</f>
        <v>0</v>
      </c>
      <c r="I144" s="69">
        <f>'申込一覧表（女）'!S150</f>
      </c>
      <c r="J144" s="226">
        <f>'申込一覧表（女）'!L150</f>
        <v>0</v>
      </c>
      <c r="K144" s="227">
        <f>'申込一覧表（女）'!M150</f>
        <v>0</v>
      </c>
      <c r="L144" s="226">
        <f>'申込一覧表（女）'!T150</f>
      </c>
      <c r="M144" s="226">
        <f>'申込一覧表（女）'!P150</f>
        <v>0</v>
      </c>
      <c r="N144" s="227">
        <f>'申込一覧表（女）'!Q150</f>
        <v>0</v>
      </c>
      <c r="O144" s="63">
        <f>IF('申込一覧表（女）'!$P150="○",$A144,"")</f>
      </c>
      <c r="P144" s="63">
        <f t="shared" si="4"/>
      </c>
      <c r="Q144" s="100">
        <f>IF('申込一覧表（女）'!Q150="","",'申込一覧表（女）'!Q150)</f>
      </c>
      <c r="R144" s="69">
        <f>IF('申込一覧表（女）'!$R150="○",$A144,"")</f>
      </c>
      <c r="S144" s="63">
        <f t="shared" si="5"/>
      </c>
      <c r="T144" s="101">
        <f>IF('申込一覧表（女）'!S150="","",'申込一覧表（女）'!S150)</f>
      </c>
    </row>
    <row r="145" spans="1:20" ht="12.75">
      <c r="A145" s="1">
        <f>'申込一覧表（女）'!B151</f>
      </c>
      <c r="B145" s="60">
        <f>'申込一覧表（女）'!C151</f>
        <v>0</v>
      </c>
      <c r="C145">
        <f>'申込一覧表（女）'!E151</f>
        <v>0</v>
      </c>
      <c r="D145" s="63">
        <f>'申込一覧表（女）'!G151</f>
      </c>
      <c r="E145" s="254">
        <f>'申込一覧表（女）'!H151</f>
        <v>0</v>
      </c>
      <c r="F145" s="226">
        <f>'申込一覧表（女）'!F151</f>
        <v>0</v>
      </c>
      <c r="G145" s="68">
        <f>'申込一覧表（女）'!I151</f>
        <v>0</v>
      </c>
      <c r="H145" s="63">
        <f>'申込一覧表（女）'!R151</f>
        <v>0</v>
      </c>
      <c r="I145" s="69">
        <f>'申込一覧表（女）'!S151</f>
      </c>
      <c r="J145" s="226">
        <f>'申込一覧表（女）'!L151</f>
        <v>0</v>
      </c>
      <c r="K145" s="227">
        <f>'申込一覧表（女）'!M151</f>
        <v>0</v>
      </c>
      <c r="L145" s="226">
        <f>'申込一覧表（女）'!T151</f>
      </c>
      <c r="M145" s="226">
        <f>'申込一覧表（女）'!P151</f>
        <v>0</v>
      </c>
      <c r="N145" s="227">
        <f>'申込一覧表（女）'!Q151</f>
        <v>0</v>
      </c>
      <c r="O145" s="63">
        <f>IF('申込一覧表（女）'!$P151="○",$A145,"")</f>
      </c>
      <c r="P145" s="63">
        <f t="shared" si="4"/>
      </c>
      <c r="Q145" s="100">
        <f>IF('申込一覧表（女）'!Q151="","",'申込一覧表（女）'!Q151)</f>
      </c>
      <c r="R145" s="69">
        <f>IF('申込一覧表（女）'!$R151="○",$A145,"")</f>
      </c>
      <c r="S145" s="63">
        <f t="shared" si="5"/>
      </c>
      <c r="T145" s="101">
        <f>IF('申込一覧表（女）'!S151="","",'申込一覧表（女）'!S151)</f>
      </c>
    </row>
    <row r="146" spans="1:20" ht="12.75">
      <c r="A146" s="1">
        <f>'申込一覧表（女）'!B152</f>
      </c>
      <c r="B146" s="60">
        <f>'申込一覧表（女）'!C152</f>
        <v>0</v>
      </c>
      <c r="C146">
        <f>'申込一覧表（女）'!E152</f>
        <v>0</v>
      </c>
      <c r="D146" s="63">
        <f>'申込一覧表（女）'!G152</f>
      </c>
      <c r="E146" s="254">
        <f>'申込一覧表（女）'!H152</f>
        <v>0</v>
      </c>
      <c r="F146" s="226">
        <f>'申込一覧表（女）'!F152</f>
        <v>0</v>
      </c>
      <c r="G146" s="68">
        <f>'申込一覧表（女）'!I152</f>
        <v>0</v>
      </c>
      <c r="H146" s="63">
        <f>'申込一覧表（女）'!R152</f>
        <v>0</v>
      </c>
      <c r="I146" s="69">
        <f>'申込一覧表（女）'!S152</f>
      </c>
      <c r="J146" s="226">
        <f>'申込一覧表（女）'!L152</f>
        <v>0</v>
      </c>
      <c r="K146" s="227">
        <f>'申込一覧表（女）'!M152</f>
        <v>0</v>
      </c>
      <c r="L146" s="226">
        <f>'申込一覧表（女）'!T152</f>
      </c>
      <c r="M146" s="226">
        <f>'申込一覧表（女）'!P152</f>
        <v>0</v>
      </c>
      <c r="N146" s="227">
        <f>'申込一覧表（女）'!Q152</f>
        <v>0</v>
      </c>
      <c r="O146" s="63">
        <f>IF('申込一覧表（女）'!$P152="○",$A146,"")</f>
      </c>
      <c r="P146" s="63">
        <f t="shared" si="4"/>
      </c>
      <c r="Q146" s="100">
        <f>IF('申込一覧表（女）'!Q152="","",'申込一覧表（女）'!Q152)</f>
      </c>
      <c r="R146" s="69">
        <f>IF('申込一覧表（女）'!$R152="○",$A146,"")</f>
      </c>
      <c r="S146" s="63">
        <f t="shared" si="5"/>
      </c>
      <c r="T146" s="101">
        <f>IF('申込一覧表（女）'!S152="","",'申込一覧表（女）'!S152)</f>
      </c>
    </row>
    <row r="147" spans="1:20" ht="12.75">
      <c r="A147" s="1">
        <f>'申込一覧表（女）'!B153</f>
      </c>
      <c r="B147" s="60">
        <f>'申込一覧表（女）'!C153</f>
        <v>0</v>
      </c>
      <c r="C147">
        <f>'申込一覧表（女）'!E153</f>
        <v>0</v>
      </c>
      <c r="D147" s="63">
        <f>'申込一覧表（女）'!G153</f>
      </c>
      <c r="E147" s="254">
        <f>'申込一覧表（女）'!H153</f>
        <v>0</v>
      </c>
      <c r="F147" s="226">
        <f>'申込一覧表（女）'!F153</f>
        <v>0</v>
      </c>
      <c r="G147" s="68">
        <f>'申込一覧表（女）'!I153</f>
        <v>0</v>
      </c>
      <c r="H147" s="63">
        <f>'申込一覧表（女）'!R153</f>
        <v>0</v>
      </c>
      <c r="I147" s="69">
        <f>'申込一覧表（女）'!S153</f>
      </c>
      <c r="J147" s="226">
        <f>'申込一覧表（女）'!L153</f>
        <v>0</v>
      </c>
      <c r="K147" s="227">
        <f>'申込一覧表（女）'!M153</f>
        <v>0</v>
      </c>
      <c r="L147" s="226">
        <f>'申込一覧表（女）'!T153</f>
      </c>
      <c r="M147" s="226">
        <f>'申込一覧表（女）'!P153</f>
        <v>0</v>
      </c>
      <c r="N147" s="227">
        <f>'申込一覧表（女）'!Q153</f>
        <v>0</v>
      </c>
      <c r="O147" s="63">
        <f>IF('申込一覧表（女）'!$P153="○",$A147,"")</f>
      </c>
      <c r="P147" s="63">
        <f t="shared" si="4"/>
      </c>
      <c r="Q147" s="100">
        <f>IF('申込一覧表（女）'!Q153="","",'申込一覧表（女）'!Q153)</f>
      </c>
      <c r="R147" s="69">
        <f>IF('申込一覧表（女）'!$R153="○",$A147,"")</f>
      </c>
      <c r="S147" s="63">
        <f t="shared" si="5"/>
      </c>
      <c r="T147" s="101">
        <f>IF('申込一覧表（女）'!S153="","",'申込一覧表（女）'!S153)</f>
      </c>
    </row>
    <row r="148" spans="1:20" ht="12.75">
      <c r="A148" s="1">
        <f>'申込一覧表（女）'!B154</f>
      </c>
      <c r="B148" s="60">
        <f>'申込一覧表（女）'!C154</f>
        <v>0</v>
      </c>
      <c r="C148">
        <f>'申込一覧表（女）'!E154</f>
        <v>0</v>
      </c>
      <c r="D148" s="63">
        <f>'申込一覧表（女）'!G154</f>
      </c>
      <c r="E148" s="254">
        <f>'申込一覧表（女）'!H154</f>
        <v>0</v>
      </c>
      <c r="F148" s="226">
        <f>'申込一覧表（女）'!F154</f>
        <v>0</v>
      </c>
      <c r="G148" s="68">
        <f>'申込一覧表（女）'!I154</f>
        <v>0</v>
      </c>
      <c r="H148" s="63">
        <f>'申込一覧表（女）'!R154</f>
        <v>0</v>
      </c>
      <c r="I148" s="69">
        <f>'申込一覧表（女）'!S154</f>
      </c>
      <c r="J148" s="226">
        <f>'申込一覧表（女）'!L154</f>
        <v>0</v>
      </c>
      <c r="K148" s="227">
        <f>'申込一覧表（女）'!M154</f>
        <v>0</v>
      </c>
      <c r="L148" s="226">
        <f>'申込一覧表（女）'!T154</f>
      </c>
      <c r="M148" s="226">
        <f>'申込一覧表（女）'!P154</f>
        <v>0</v>
      </c>
      <c r="N148" s="227">
        <f>'申込一覧表（女）'!Q154</f>
        <v>0</v>
      </c>
      <c r="O148" s="63">
        <f>IF('申込一覧表（女）'!$P154="○",$A148,"")</f>
      </c>
      <c r="P148" s="63">
        <f t="shared" si="4"/>
      </c>
      <c r="Q148" s="100">
        <f>IF('申込一覧表（女）'!Q154="","",'申込一覧表（女）'!Q154)</f>
      </c>
      <c r="R148" s="69">
        <f>IF('申込一覧表（女）'!$R154="○",$A148,"")</f>
      </c>
      <c r="S148" s="63">
        <f t="shared" si="5"/>
      </c>
      <c r="T148" s="101">
        <f>IF('申込一覧表（女）'!S154="","",'申込一覧表（女）'!S154)</f>
      </c>
    </row>
    <row r="149" spans="1:20" ht="12.75">
      <c r="A149" s="1">
        <f>'申込一覧表（女）'!B155</f>
      </c>
      <c r="B149" s="60">
        <f>'申込一覧表（女）'!C155</f>
        <v>0</v>
      </c>
      <c r="C149">
        <f>'申込一覧表（女）'!E155</f>
        <v>0</v>
      </c>
      <c r="D149" s="63">
        <f>'申込一覧表（女）'!G155</f>
      </c>
      <c r="E149" s="254">
        <f>'申込一覧表（女）'!H155</f>
        <v>0</v>
      </c>
      <c r="F149" s="226">
        <f>'申込一覧表（女）'!F155</f>
        <v>0</v>
      </c>
      <c r="G149" s="68">
        <f>'申込一覧表（女）'!I155</f>
        <v>0</v>
      </c>
      <c r="H149" s="63">
        <f>'申込一覧表（女）'!R155</f>
        <v>0</v>
      </c>
      <c r="I149" s="69">
        <f>'申込一覧表（女）'!S155</f>
      </c>
      <c r="J149" s="226">
        <f>'申込一覧表（女）'!L155</f>
        <v>0</v>
      </c>
      <c r="K149" s="227">
        <f>'申込一覧表（女）'!M155</f>
        <v>0</v>
      </c>
      <c r="L149" s="226">
        <f>'申込一覧表（女）'!T155</f>
      </c>
      <c r="M149" s="226">
        <f>'申込一覧表（女）'!P155</f>
        <v>0</v>
      </c>
      <c r="N149" s="227">
        <f>'申込一覧表（女）'!Q155</f>
        <v>0</v>
      </c>
      <c r="O149" s="63">
        <f>IF('申込一覧表（女）'!$P155="○",$A149,"")</f>
      </c>
      <c r="P149" s="63">
        <f t="shared" si="4"/>
      </c>
      <c r="Q149" s="100">
        <f>IF('申込一覧表（女）'!Q155="","",'申込一覧表（女）'!Q155)</f>
      </c>
      <c r="R149" s="69">
        <f>IF('申込一覧表（女）'!$R155="○",$A149,"")</f>
      </c>
      <c r="S149" s="63">
        <f t="shared" si="5"/>
      </c>
      <c r="T149" s="101">
        <f>IF('申込一覧表（女）'!S155="","",'申込一覧表（女）'!S155)</f>
      </c>
    </row>
    <row r="150" spans="1:20" ht="12.75">
      <c r="A150" s="1">
        <f>'申込一覧表（女）'!B156</f>
      </c>
      <c r="B150" s="60">
        <f>'申込一覧表（女）'!C156</f>
        <v>0</v>
      </c>
      <c r="C150">
        <f>'申込一覧表（女）'!E156</f>
        <v>0</v>
      </c>
      <c r="D150" s="63">
        <f>'申込一覧表（女）'!G156</f>
      </c>
      <c r="E150" s="254">
        <f>'申込一覧表（女）'!H156</f>
        <v>0</v>
      </c>
      <c r="F150" s="226">
        <f>'申込一覧表（女）'!F156</f>
        <v>0</v>
      </c>
      <c r="G150" s="68">
        <f>'申込一覧表（女）'!I156</f>
        <v>0</v>
      </c>
      <c r="H150" s="63">
        <f>'申込一覧表（女）'!R156</f>
        <v>0</v>
      </c>
      <c r="I150" s="69">
        <f>'申込一覧表（女）'!S156</f>
      </c>
      <c r="J150" s="226">
        <f>'申込一覧表（女）'!L156</f>
        <v>0</v>
      </c>
      <c r="K150" s="227">
        <f>'申込一覧表（女）'!M156</f>
        <v>0</v>
      </c>
      <c r="L150" s="226">
        <f>'申込一覧表（女）'!T156</f>
      </c>
      <c r="M150" s="226">
        <f>'申込一覧表（女）'!P156</f>
        <v>0</v>
      </c>
      <c r="N150" s="227">
        <f>'申込一覧表（女）'!Q156</f>
        <v>0</v>
      </c>
      <c r="O150" s="63">
        <f>IF('申込一覧表（女）'!$P156="○",$A150,"")</f>
      </c>
      <c r="P150" s="63">
        <f t="shared" si="4"/>
      </c>
      <c r="Q150" s="100">
        <f>IF('申込一覧表（女）'!Q156="","",'申込一覧表（女）'!Q156)</f>
      </c>
      <c r="R150" s="69">
        <f>IF('申込一覧表（女）'!$R156="○",$A150,"")</f>
      </c>
      <c r="S150" s="63">
        <f t="shared" si="5"/>
      </c>
      <c r="T150" s="101">
        <f>IF('申込一覧表（女）'!S156="","",'申込一覧表（女）'!S156)</f>
      </c>
    </row>
    <row r="151" spans="1:20" ht="12.75">
      <c r="A151" s="1">
        <f>'申込一覧表（女）'!B157</f>
      </c>
      <c r="B151" s="60">
        <f>'申込一覧表（女）'!C157</f>
        <v>0</v>
      </c>
      <c r="C151">
        <f>'申込一覧表（女）'!E157</f>
        <v>0</v>
      </c>
      <c r="D151" s="63">
        <f>'申込一覧表（女）'!G157</f>
      </c>
      <c r="E151" s="254">
        <f>'申込一覧表（女）'!H157</f>
        <v>0</v>
      </c>
      <c r="F151" s="226">
        <f>'申込一覧表（女）'!F157</f>
        <v>0</v>
      </c>
      <c r="G151" s="68">
        <f>'申込一覧表（女）'!I157</f>
        <v>0</v>
      </c>
      <c r="H151" s="63">
        <f>'申込一覧表（女）'!R157</f>
        <v>0</v>
      </c>
      <c r="I151" s="69">
        <f>'申込一覧表（女）'!S157</f>
      </c>
      <c r="J151" s="226">
        <f>'申込一覧表（女）'!L157</f>
        <v>0</v>
      </c>
      <c r="K151" s="227">
        <f>'申込一覧表（女）'!M157</f>
        <v>0</v>
      </c>
      <c r="L151" s="226">
        <f>'申込一覧表（女）'!T157</f>
      </c>
      <c r="M151" s="226">
        <f>'申込一覧表（女）'!P157</f>
        <v>0</v>
      </c>
      <c r="N151" s="227">
        <f>'申込一覧表（女）'!Q157</f>
        <v>0</v>
      </c>
      <c r="O151" s="63">
        <f>IF('申込一覧表（女）'!$P157="○",$A151,"")</f>
      </c>
      <c r="P151" s="63">
        <f t="shared" si="4"/>
      </c>
      <c r="Q151" s="100">
        <f>IF('申込一覧表（女）'!Q157="","",'申込一覧表（女）'!Q157)</f>
      </c>
      <c r="R151" s="69">
        <f>IF('申込一覧表（女）'!$R157="○",$A151,"")</f>
      </c>
      <c r="S151" s="63">
        <f t="shared" si="5"/>
      </c>
      <c r="T151" s="101">
        <f>IF('申込一覧表（女）'!S157="","",'申込一覧表（女）'!S157)</f>
      </c>
    </row>
    <row r="152" spans="1:20" ht="12.75">
      <c r="A152" s="1">
        <f>'申込一覧表（女）'!B158</f>
      </c>
      <c r="B152" s="60">
        <f>'申込一覧表（女）'!C158</f>
        <v>0</v>
      </c>
      <c r="C152">
        <f>'申込一覧表（女）'!E158</f>
        <v>0</v>
      </c>
      <c r="D152" s="63">
        <f>'申込一覧表（女）'!G158</f>
      </c>
      <c r="E152" s="254">
        <f>'申込一覧表（女）'!H158</f>
        <v>0</v>
      </c>
      <c r="F152" s="226">
        <f>'申込一覧表（女）'!F158</f>
        <v>0</v>
      </c>
      <c r="G152" s="68">
        <f>'申込一覧表（女）'!I158</f>
        <v>0</v>
      </c>
      <c r="H152" s="63">
        <f>'申込一覧表（女）'!R158</f>
        <v>0</v>
      </c>
      <c r="I152" s="69">
        <f>'申込一覧表（女）'!S158</f>
      </c>
      <c r="J152" s="226">
        <f>'申込一覧表（女）'!L158</f>
        <v>0</v>
      </c>
      <c r="K152" s="227">
        <f>'申込一覧表（女）'!M158</f>
        <v>0</v>
      </c>
      <c r="L152" s="226">
        <f>'申込一覧表（女）'!T158</f>
      </c>
      <c r="M152" s="226">
        <f>'申込一覧表（女）'!P158</f>
        <v>0</v>
      </c>
      <c r="N152" s="227">
        <f>'申込一覧表（女）'!Q158</f>
        <v>0</v>
      </c>
      <c r="O152" s="63">
        <f>IF('申込一覧表（女）'!$P158="○",$A152,"")</f>
      </c>
      <c r="P152" s="63">
        <f t="shared" si="4"/>
      </c>
      <c r="Q152" s="100">
        <f>IF('申込一覧表（女）'!Q158="","",'申込一覧表（女）'!Q158)</f>
      </c>
      <c r="R152" s="69">
        <f>IF('申込一覧表（女）'!$R158="○",$A152,"")</f>
      </c>
      <c r="S152" s="63">
        <f t="shared" si="5"/>
      </c>
      <c r="T152" s="101">
        <f>IF('申込一覧表（女）'!S158="","",'申込一覧表（女）'!S158)</f>
      </c>
    </row>
    <row r="153" spans="1:20" ht="12.75">
      <c r="A153" s="1">
        <f>'申込一覧表（女）'!B159</f>
      </c>
      <c r="B153" s="60">
        <f>'申込一覧表（女）'!C159</f>
        <v>0</v>
      </c>
      <c r="C153">
        <f>'申込一覧表（女）'!E159</f>
        <v>0</v>
      </c>
      <c r="D153" s="63">
        <f>'申込一覧表（女）'!G159</f>
      </c>
      <c r="E153" s="254">
        <f>'申込一覧表（女）'!H159</f>
        <v>0</v>
      </c>
      <c r="F153" s="226">
        <f>'申込一覧表（女）'!F159</f>
        <v>0</v>
      </c>
      <c r="G153" s="68">
        <f>'申込一覧表（女）'!I159</f>
        <v>0</v>
      </c>
      <c r="H153" s="63">
        <f>'申込一覧表（女）'!R159</f>
        <v>0</v>
      </c>
      <c r="I153" s="69">
        <f>'申込一覧表（女）'!S159</f>
      </c>
      <c r="J153" s="226">
        <f>'申込一覧表（女）'!L159</f>
        <v>0</v>
      </c>
      <c r="K153" s="227">
        <f>'申込一覧表（女）'!M159</f>
        <v>0</v>
      </c>
      <c r="L153" s="226">
        <f>'申込一覧表（女）'!T159</f>
      </c>
      <c r="M153" s="226">
        <f>'申込一覧表（女）'!P159</f>
        <v>0</v>
      </c>
      <c r="N153" s="227">
        <f>'申込一覧表（女）'!Q159</f>
        <v>0</v>
      </c>
      <c r="O153" s="63">
        <f>IF('申込一覧表（女）'!$P159="○",$A153,"")</f>
      </c>
      <c r="P153" s="63">
        <f t="shared" si="4"/>
      </c>
      <c r="Q153" s="100">
        <f>IF('申込一覧表（女）'!Q159="","",'申込一覧表（女）'!Q159)</f>
      </c>
      <c r="R153" s="69">
        <f>IF('申込一覧表（女）'!$R159="○",$A153,"")</f>
      </c>
      <c r="S153" s="63">
        <f t="shared" si="5"/>
      </c>
      <c r="T153" s="101">
        <f>IF('申込一覧表（女）'!S159="","",'申込一覧表（女）'!S159)</f>
      </c>
    </row>
    <row r="154" spans="1:20" ht="12.75">
      <c r="A154" s="1">
        <f>'申込一覧表（女）'!B160</f>
      </c>
      <c r="B154" s="60">
        <f>'申込一覧表（女）'!C160</f>
        <v>0</v>
      </c>
      <c r="C154">
        <f>'申込一覧表（女）'!E160</f>
        <v>0</v>
      </c>
      <c r="D154" s="63">
        <f>'申込一覧表（女）'!G160</f>
      </c>
      <c r="E154" s="254">
        <f>'申込一覧表（女）'!H160</f>
        <v>0</v>
      </c>
      <c r="F154" s="226">
        <f>'申込一覧表（女）'!F160</f>
        <v>0</v>
      </c>
      <c r="G154" s="68">
        <f>'申込一覧表（女）'!I160</f>
        <v>0</v>
      </c>
      <c r="H154" s="63">
        <f>'申込一覧表（女）'!R160</f>
        <v>0</v>
      </c>
      <c r="I154" s="69">
        <f>'申込一覧表（女）'!S160</f>
      </c>
      <c r="J154" s="226">
        <f>'申込一覧表（女）'!L160</f>
        <v>0</v>
      </c>
      <c r="K154" s="227">
        <f>'申込一覧表（女）'!M160</f>
        <v>0</v>
      </c>
      <c r="L154" s="226">
        <f>'申込一覧表（女）'!T160</f>
      </c>
      <c r="M154" s="226">
        <f>'申込一覧表（女）'!P160</f>
        <v>0</v>
      </c>
      <c r="N154" s="227">
        <f>'申込一覧表（女）'!Q160</f>
        <v>0</v>
      </c>
      <c r="O154" s="63">
        <f>IF('申込一覧表（女）'!$P160="○",$A154,"")</f>
      </c>
      <c r="P154" s="63">
        <f t="shared" si="4"/>
      </c>
      <c r="Q154" s="100">
        <f>IF('申込一覧表（女）'!Q160="","",'申込一覧表（女）'!Q160)</f>
      </c>
      <c r="R154" s="69">
        <f>IF('申込一覧表（女）'!$R160="○",$A154,"")</f>
      </c>
      <c r="S154" s="63">
        <f t="shared" si="5"/>
      </c>
      <c r="T154" s="101">
        <f>IF('申込一覧表（女）'!S160="","",'申込一覧表（女）'!S160)</f>
      </c>
    </row>
    <row r="155" spans="1:20" ht="12.75">
      <c r="A155" s="1">
        <f>'申込一覧表（女）'!B161</f>
      </c>
      <c r="B155" s="60">
        <f>'申込一覧表（女）'!C161</f>
        <v>0</v>
      </c>
      <c r="C155">
        <f>'申込一覧表（女）'!E161</f>
        <v>0</v>
      </c>
      <c r="D155" s="63">
        <f>'申込一覧表（女）'!G161</f>
      </c>
      <c r="E155" s="254">
        <f>'申込一覧表（女）'!H161</f>
        <v>0</v>
      </c>
      <c r="F155" s="226">
        <f>'申込一覧表（女）'!F161</f>
        <v>0</v>
      </c>
      <c r="G155" s="68">
        <f>'申込一覧表（女）'!I161</f>
        <v>0</v>
      </c>
      <c r="H155" s="63">
        <f>'申込一覧表（女）'!R161</f>
        <v>0</v>
      </c>
      <c r="I155" s="69">
        <f>'申込一覧表（女）'!S161</f>
      </c>
      <c r="J155" s="226">
        <f>'申込一覧表（女）'!L161</f>
        <v>0</v>
      </c>
      <c r="K155" s="227">
        <f>'申込一覧表（女）'!M161</f>
        <v>0</v>
      </c>
      <c r="L155" s="226">
        <f>'申込一覧表（女）'!T161</f>
      </c>
      <c r="M155" s="226">
        <f>'申込一覧表（女）'!P161</f>
        <v>0</v>
      </c>
      <c r="N155" s="227">
        <f>'申込一覧表（女）'!Q161</f>
        <v>0</v>
      </c>
      <c r="O155" s="63">
        <f>IF('申込一覧表（女）'!$P161="○",$A155,"")</f>
      </c>
      <c r="P155" s="63">
        <f t="shared" si="4"/>
      </c>
      <c r="Q155" s="100">
        <f>IF('申込一覧表（女）'!Q161="","",'申込一覧表（女）'!Q161)</f>
      </c>
      <c r="R155" s="69">
        <f>IF('申込一覧表（女）'!$R161="○",$A155,"")</f>
      </c>
      <c r="S155" s="63">
        <f t="shared" si="5"/>
      </c>
      <c r="T155" s="101">
        <f>IF('申込一覧表（女）'!S161="","",'申込一覧表（女）'!S161)</f>
      </c>
    </row>
    <row r="156" spans="1:20" ht="12.75">
      <c r="A156" s="1">
        <f>'申込一覧表（女）'!B162</f>
      </c>
      <c r="B156" s="60">
        <f>'申込一覧表（女）'!C162</f>
        <v>0</v>
      </c>
      <c r="C156">
        <f>'申込一覧表（女）'!E162</f>
        <v>0</v>
      </c>
      <c r="D156" s="63">
        <f>'申込一覧表（女）'!G162</f>
      </c>
      <c r="E156" s="254">
        <f>'申込一覧表（女）'!H162</f>
        <v>0</v>
      </c>
      <c r="F156" s="226">
        <f>'申込一覧表（女）'!F162</f>
        <v>0</v>
      </c>
      <c r="G156" s="68">
        <f>'申込一覧表（女）'!I162</f>
        <v>0</v>
      </c>
      <c r="H156" s="63">
        <f>'申込一覧表（女）'!R162</f>
        <v>0</v>
      </c>
      <c r="I156" s="69">
        <f>'申込一覧表（女）'!S162</f>
      </c>
      <c r="J156" s="226">
        <f>'申込一覧表（女）'!L162</f>
        <v>0</v>
      </c>
      <c r="K156" s="227">
        <f>'申込一覧表（女）'!M162</f>
        <v>0</v>
      </c>
      <c r="L156" s="226">
        <f>'申込一覧表（女）'!T162</f>
      </c>
      <c r="M156" s="226">
        <f>'申込一覧表（女）'!P162</f>
        <v>0</v>
      </c>
      <c r="N156" s="227">
        <f>'申込一覧表（女）'!Q162</f>
        <v>0</v>
      </c>
      <c r="O156" s="63">
        <f>IF('申込一覧表（女）'!$P162="○",$A156,"")</f>
      </c>
      <c r="P156" s="63">
        <f t="shared" si="4"/>
      </c>
      <c r="Q156" s="100">
        <f>IF('申込一覧表（女）'!Q162="","",'申込一覧表（女）'!Q162)</f>
      </c>
      <c r="R156" s="69">
        <f>IF('申込一覧表（女）'!$R162="○",$A156,"")</f>
      </c>
      <c r="S156" s="63">
        <f t="shared" si="5"/>
      </c>
      <c r="T156" s="101">
        <f>IF('申込一覧表（女）'!S162="","",'申込一覧表（女）'!S162)</f>
      </c>
    </row>
    <row r="157" spans="1:20" ht="12.75">
      <c r="A157" s="1">
        <f>'申込一覧表（女）'!B163</f>
      </c>
      <c r="B157" s="60">
        <f>'申込一覧表（女）'!C163</f>
        <v>0</v>
      </c>
      <c r="C157">
        <f>'申込一覧表（女）'!E163</f>
        <v>0</v>
      </c>
      <c r="D157" s="63">
        <f>'申込一覧表（女）'!G163</f>
      </c>
      <c r="E157" s="254">
        <f>'申込一覧表（女）'!H163</f>
        <v>0</v>
      </c>
      <c r="F157" s="226">
        <f>'申込一覧表（女）'!F163</f>
        <v>0</v>
      </c>
      <c r="G157" s="68">
        <f>'申込一覧表（女）'!I163</f>
        <v>0</v>
      </c>
      <c r="H157" s="63">
        <f>'申込一覧表（女）'!R163</f>
        <v>0</v>
      </c>
      <c r="I157" s="69">
        <f>'申込一覧表（女）'!S163</f>
      </c>
      <c r="J157" s="226">
        <f>'申込一覧表（女）'!L163</f>
        <v>0</v>
      </c>
      <c r="K157" s="227">
        <f>'申込一覧表（女）'!M163</f>
        <v>0</v>
      </c>
      <c r="L157" s="226">
        <f>'申込一覧表（女）'!T163</f>
      </c>
      <c r="M157" s="226">
        <f>'申込一覧表（女）'!P163</f>
        <v>0</v>
      </c>
      <c r="N157" s="227">
        <f>'申込一覧表（女）'!Q163</f>
        <v>0</v>
      </c>
      <c r="O157" s="63">
        <f>IF('申込一覧表（女）'!$P163="○",$A157,"")</f>
      </c>
      <c r="P157" s="63">
        <f t="shared" si="4"/>
      </c>
      <c r="Q157" s="100">
        <f>IF('申込一覧表（女）'!Q163="","",'申込一覧表（女）'!Q163)</f>
      </c>
      <c r="R157" s="69">
        <f>IF('申込一覧表（女）'!$R163="○",$A157,"")</f>
      </c>
      <c r="S157" s="63">
        <f t="shared" si="5"/>
      </c>
      <c r="T157" s="101">
        <f>IF('申込一覧表（女）'!S163="","",'申込一覧表（女）'!S163)</f>
      </c>
    </row>
    <row r="158" spans="1:20" ht="12.75">
      <c r="A158" s="1">
        <f>'申込一覧表（女）'!B164</f>
      </c>
      <c r="B158" s="60">
        <f>'申込一覧表（女）'!C164</f>
        <v>0</v>
      </c>
      <c r="C158">
        <f>'申込一覧表（女）'!E164</f>
        <v>0</v>
      </c>
      <c r="D158" s="63">
        <f>'申込一覧表（女）'!G164</f>
      </c>
      <c r="E158" s="254">
        <f>'申込一覧表（女）'!H164</f>
        <v>0</v>
      </c>
      <c r="F158" s="226">
        <f>'申込一覧表（女）'!F164</f>
        <v>0</v>
      </c>
      <c r="G158" s="68">
        <f>'申込一覧表（女）'!I164</f>
        <v>0</v>
      </c>
      <c r="H158" s="63">
        <f>'申込一覧表（女）'!R164</f>
        <v>0</v>
      </c>
      <c r="I158" s="69">
        <f>'申込一覧表（女）'!S164</f>
      </c>
      <c r="J158" s="226">
        <f>'申込一覧表（女）'!L164</f>
        <v>0</v>
      </c>
      <c r="K158" s="227">
        <f>'申込一覧表（女）'!M164</f>
        <v>0</v>
      </c>
      <c r="L158" s="226">
        <f>'申込一覧表（女）'!T164</f>
      </c>
      <c r="M158" s="226">
        <f>'申込一覧表（女）'!P164</f>
        <v>0</v>
      </c>
      <c r="N158" s="227">
        <f>'申込一覧表（女）'!Q164</f>
        <v>0</v>
      </c>
      <c r="O158" s="63">
        <f>IF('申込一覧表（女）'!$P164="○",$A158,"")</f>
      </c>
      <c r="P158" s="63">
        <f t="shared" si="4"/>
      </c>
      <c r="Q158" s="100">
        <f>IF('申込一覧表（女）'!Q164="","",'申込一覧表（女）'!Q164)</f>
      </c>
      <c r="R158" s="69">
        <f>IF('申込一覧表（女）'!$R164="○",$A158,"")</f>
      </c>
      <c r="S158" s="63">
        <f t="shared" si="5"/>
      </c>
      <c r="T158" s="101">
        <f>IF('申込一覧表（女）'!S164="","",'申込一覧表（女）'!S164)</f>
      </c>
    </row>
    <row r="159" spans="1:20" ht="12.75">
      <c r="A159" s="1">
        <f>'申込一覧表（女）'!B165</f>
      </c>
      <c r="B159" s="60">
        <f>'申込一覧表（女）'!C165</f>
        <v>0</v>
      </c>
      <c r="C159">
        <f>'申込一覧表（女）'!E165</f>
        <v>0</v>
      </c>
      <c r="D159" s="63">
        <f>'申込一覧表（女）'!G165</f>
      </c>
      <c r="E159" s="254">
        <f>'申込一覧表（女）'!H165</f>
        <v>0</v>
      </c>
      <c r="F159" s="226">
        <f>'申込一覧表（女）'!F165</f>
        <v>0</v>
      </c>
      <c r="G159" s="68">
        <f>'申込一覧表（女）'!I165</f>
        <v>0</v>
      </c>
      <c r="H159" s="63">
        <f>'申込一覧表（女）'!R165</f>
        <v>0</v>
      </c>
      <c r="I159" s="69">
        <f>'申込一覧表（女）'!S165</f>
      </c>
      <c r="J159" s="226">
        <f>'申込一覧表（女）'!L165</f>
        <v>0</v>
      </c>
      <c r="K159" s="227">
        <f>'申込一覧表（女）'!M165</f>
        <v>0</v>
      </c>
      <c r="L159" s="226">
        <f>'申込一覧表（女）'!T165</f>
      </c>
      <c r="M159" s="226">
        <f>'申込一覧表（女）'!P165</f>
        <v>0</v>
      </c>
      <c r="N159" s="227">
        <f>'申込一覧表（女）'!Q165</f>
        <v>0</v>
      </c>
      <c r="O159" s="63">
        <f>IF('申込一覧表（女）'!$P165="○",$A159,"")</f>
      </c>
      <c r="P159" s="63">
        <f t="shared" si="4"/>
      </c>
      <c r="Q159" s="100">
        <f>IF('申込一覧表（女）'!Q165="","",'申込一覧表（女）'!Q165)</f>
      </c>
      <c r="R159" s="69">
        <f>IF('申込一覧表（女）'!$R165="○",$A159,"")</f>
      </c>
      <c r="S159" s="63">
        <f t="shared" si="5"/>
      </c>
      <c r="T159" s="101">
        <f>IF('申込一覧表（女）'!S165="","",'申込一覧表（女）'!S165)</f>
      </c>
    </row>
    <row r="160" spans="1:20" ht="12.75">
      <c r="A160" s="1">
        <f>'申込一覧表（女）'!B166</f>
      </c>
      <c r="B160" s="60">
        <f>'申込一覧表（女）'!C166</f>
        <v>0</v>
      </c>
      <c r="C160">
        <f>'申込一覧表（女）'!E166</f>
        <v>0</v>
      </c>
      <c r="D160" s="63">
        <f>'申込一覧表（女）'!G166</f>
      </c>
      <c r="E160" s="254">
        <f>'申込一覧表（女）'!H166</f>
        <v>0</v>
      </c>
      <c r="F160" s="226">
        <f>'申込一覧表（女）'!F166</f>
        <v>0</v>
      </c>
      <c r="G160" s="68">
        <f>'申込一覧表（女）'!I166</f>
        <v>0</v>
      </c>
      <c r="H160" s="63">
        <f>'申込一覧表（女）'!R166</f>
        <v>0</v>
      </c>
      <c r="I160" s="69">
        <f>'申込一覧表（女）'!S166</f>
      </c>
      <c r="J160" s="226">
        <f>'申込一覧表（女）'!L166</f>
        <v>0</v>
      </c>
      <c r="K160" s="227">
        <f>'申込一覧表（女）'!M166</f>
        <v>0</v>
      </c>
      <c r="L160" s="226">
        <f>'申込一覧表（女）'!T166</f>
      </c>
      <c r="M160" s="226">
        <f>'申込一覧表（女）'!P166</f>
        <v>0</v>
      </c>
      <c r="N160" s="227">
        <f>'申込一覧表（女）'!Q166</f>
        <v>0</v>
      </c>
      <c r="O160" s="63">
        <f>IF('申込一覧表（女）'!$P166="○",$A160,"")</f>
      </c>
      <c r="P160" s="63">
        <f t="shared" si="4"/>
      </c>
      <c r="Q160" s="100">
        <f>IF('申込一覧表（女）'!Q166="","",'申込一覧表（女）'!Q166)</f>
      </c>
      <c r="R160" s="69">
        <f>IF('申込一覧表（女）'!$R166="○",$A160,"")</f>
      </c>
      <c r="S160" s="63">
        <f t="shared" si="5"/>
      </c>
      <c r="T160" s="101">
        <f>IF('申込一覧表（女）'!S166="","",'申込一覧表（女）'!S166)</f>
      </c>
    </row>
    <row r="161" spans="1:20" ht="12.75">
      <c r="A161" s="1">
        <f>'申込一覧表（女）'!B167</f>
      </c>
      <c r="B161" s="60">
        <f>'申込一覧表（女）'!C167</f>
        <v>0</v>
      </c>
      <c r="C161">
        <f>'申込一覧表（女）'!E167</f>
        <v>0</v>
      </c>
      <c r="D161" s="63">
        <f>'申込一覧表（女）'!G167</f>
      </c>
      <c r="E161" s="254">
        <f>'申込一覧表（女）'!H167</f>
        <v>0</v>
      </c>
      <c r="F161" s="226">
        <f>'申込一覧表（女）'!F167</f>
        <v>0</v>
      </c>
      <c r="G161" s="68">
        <f>'申込一覧表（女）'!I167</f>
        <v>0</v>
      </c>
      <c r="H161" s="63">
        <f>'申込一覧表（女）'!R167</f>
        <v>0</v>
      </c>
      <c r="I161" s="69">
        <f>'申込一覧表（女）'!S167</f>
      </c>
      <c r="J161" s="226">
        <f>'申込一覧表（女）'!L167</f>
        <v>0</v>
      </c>
      <c r="K161" s="227">
        <f>'申込一覧表（女）'!M167</f>
        <v>0</v>
      </c>
      <c r="L161" s="226">
        <f>'申込一覧表（女）'!T167</f>
      </c>
      <c r="M161" s="226">
        <f>'申込一覧表（女）'!P167</f>
        <v>0</v>
      </c>
      <c r="N161" s="227">
        <f>'申込一覧表（女）'!Q167</f>
        <v>0</v>
      </c>
      <c r="O161" s="63">
        <f>IF('申込一覧表（女）'!$P167="○",$A161,"")</f>
      </c>
      <c r="P161" s="63">
        <f t="shared" si="4"/>
      </c>
      <c r="Q161" s="100">
        <f>IF('申込一覧表（女）'!Q167="","",'申込一覧表（女）'!Q167)</f>
      </c>
      <c r="R161" s="69">
        <f>IF('申込一覧表（女）'!$R167="○",$A161,"")</f>
      </c>
      <c r="S161" s="63">
        <f t="shared" si="5"/>
      </c>
      <c r="T161" s="101">
        <f>IF('申込一覧表（女）'!S167="","",'申込一覧表（女）'!S167)</f>
      </c>
    </row>
    <row r="162" spans="1:20" ht="12.75">
      <c r="A162" s="1">
        <f>'申込一覧表（女）'!B168</f>
      </c>
      <c r="B162" s="60">
        <f>'申込一覧表（女）'!C168</f>
        <v>0</v>
      </c>
      <c r="C162">
        <f>'申込一覧表（女）'!E168</f>
        <v>0</v>
      </c>
      <c r="D162" s="63">
        <f>'申込一覧表（女）'!G168</f>
      </c>
      <c r="E162" s="254">
        <f>'申込一覧表（女）'!H168</f>
        <v>0</v>
      </c>
      <c r="F162" s="226">
        <f>'申込一覧表（女）'!F168</f>
        <v>0</v>
      </c>
      <c r="G162" s="68">
        <f>'申込一覧表（女）'!I168</f>
        <v>0</v>
      </c>
      <c r="H162" s="63">
        <f>'申込一覧表（女）'!R168</f>
        <v>0</v>
      </c>
      <c r="I162" s="69">
        <f>'申込一覧表（女）'!S168</f>
      </c>
      <c r="J162" s="226">
        <f>'申込一覧表（女）'!L168</f>
        <v>0</v>
      </c>
      <c r="K162" s="227">
        <f>'申込一覧表（女）'!M168</f>
        <v>0</v>
      </c>
      <c r="L162" s="226">
        <f>'申込一覧表（女）'!T168</f>
      </c>
      <c r="M162" s="226">
        <f>'申込一覧表（女）'!P168</f>
        <v>0</v>
      </c>
      <c r="N162" s="227">
        <f>'申込一覧表（女）'!Q168</f>
        <v>0</v>
      </c>
      <c r="O162" s="63">
        <f>IF('申込一覧表（女）'!$P168="○",$A162,"")</f>
      </c>
      <c r="P162" s="63">
        <f t="shared" si="4"/>
      </c>
      <c r="Q162" s="100">
        <f>IF('申込一覧表（女）'!Q168="","",'申込一覧表（女）'!Q168)</f>
      </c>
      <c r="R162" s="69">
        <f>IF('申込一覧表（女）'!$R168="○",$A162,"")</f>
      </c>
      <c r="S162" s="63">
        <f t="shared" si="5"/>
      </c>
      <c r="T162" s="101">
        <f>IF('申込一覧表（女）'!S168="","",'申込一覧表（女）'!S168)</f>
      </c>
    </row>
    <row r="163" spans="1:20" ht="12.75">
      <c r="A163" s="1">
        <f>'申込一覧表（女）'!B169</f>
      </c>
      <c r="B163" s="60">
        <f>'申込一覧表（女）'!C169</f>
        <v>0</v>
      </c>
      <c r="C163">
        <f>'申込一覧表（女）'!E169</f>
        <v>0</v>
      </c>
      <c r="D163" s="63">
        <f>'申込一覧表（女）'!G169</f>
      </c>
      <c r="E163" s="254">
        <f>'申込一覧表（女）'!H169</f>
        <v>0</v>
      </c>
      <c r="F163" s="226">
        <f>'申込一覧表（女）'!F169</f>
        <v>0</v>
      </c>
      <c r="G163" s="68">
        <f>'申込一覧表（女）'!I169</f>
        <v>0</v>
      </c>
      <c r="H163" s="63">
        <f>'申込一覧表（女）'!R169</f>
        <v>0</v>
      </c>
      <c r="I163" s="69">
        <f>'申込一覧表（女）'!S169</f>
      </c>
      <c r="J163" s="226">
        <f>'申込一覧表（女）'!L169</f>
        <v>0</v>
      </c>
      <c r="K163" s="227">
        <f>'申込一覧表（女）'!M169</f>
        <v>0</v>
      </c>
      <c r="L163" s="226">
        <f>'申込一覧表（女）'!T169</f>
      </c>
      <c r="M163" s="226">
        <f>'申込一覧表（女）'!P169</f>
        <v>0</v>
      </c>
      <c r="N163" s="227">
        <f>'申込一覧表（女）'!Q169</f>
        <v>0</v>
      </c>
      <c r="O163" s="63">
        <f>IF('申込一覧表（女）'!$P169="○",$A163,"")</f>
      </c>
      <c r="P163" s="63">
        <f t="shared" si="4"/>
      </c>
      <c r="Q163" s="100">
        <f>IF('申込一覧表（女）'!Q169="","",'申込一覧表（女）'!Q169)</f>
      </c>
      <c r="R163" s="69">
        <f>IF('申込一覧表（女）'!$R169="○",$A163,"")</f>
      </c>
      <c r="S163" s="63">
        <f t="shared" si="5"/>
      </c>
      <c r="T163" s="101">
        <f>IF('申込一覧表（女）'!S169="","",'申込一覧表（女）'!S169)</f>
      </c>
    </row>
    <row r="164" spans="1:20" ht="12.75">
      <c r="A164" s="1">
        <f>'申込一覧表（女）'!B170</f>
      </c>
      <c r="B164" s="60">
        <f>'申込一覧表（女）'!C170</f>
        <v>0</v>
      </c>
      <c r="C164">
        <f>'申込一覧表（女）'!E170</f>
        <v>0</v>
      </c>
      <c r="D164" s="63">
        <f>'申込一覧表（女）'!G170</f>
      </c>
      <c r="E164" s="254">
        <f>'申込一覧表（女）'!H170</f>
        <v>0</v>
      </c>
      <c r="F164" s="226">
        <f>'申込一覧表（女）'!F170</f>
        <v>0</v>
      </c>
      <c r="G164" s="68">
        <f>'申込一覧表（女）'!I170</f>
        <v>0</v>
      </c>
      <c r="H164" s="63">
        <f>'申込一覧表（女）'!R170</f>
        <v>0</v>
      </c>
      <c r="I164" s="69">
        <f>'申込一覧表（女）'!S170</f>
      </c>
      <c r="J164" s="226">
        <f>'申込一覧表（女）'!L170</f>
        <v>0</v>
      </c>
      <c r="K164" s="227">
        <f>'申込一覧表（女）'!M170</f>
        <v>0</v>
      </c>
      <c r="L164" s="226">
        <f>'申込一覧表（女）'!T170</f>
      </c>
      <c r="M164" s="226">
        <f>'申込一覧表（女）'!P170</f>
        <v>0</v>
      </c>
      <c r="N164" s="227">
        <f>'申込一覧表（女）'!Q170</f>
        <v>0</v>
      </c>
      <c r="O164" s="63">
        <f>IF('申込一覧表（女）'!$P170="○",$A164,"")</f>
      </c>
      <c r="P164" s="63">
        <f t="shared" si="4"/>
      </c>
      <c r="Q164" s="100">
        <f>IF('申込一覧表（女）'!Q170="","",'申込一覧表（女）'!Q170)</f>
      </c>
      <c r="R164" s="69">
        <f>IF('申込一覧表（女）'!$R170="○",$A164,"")</f>
      </c>
      <c r="S164" s="63">
        <f t="shared" si="5"/>
      </c>
      <c r="T164" s="101">
        <f>IF('申込一覧表（女）'!S170="","",'申込一覧表（女）'!S170)</f>
      </c>
    </row>
    <row r="165" spans="1:20" ht="12.75">
      <c r="A165" s="1">
        <f>'申込一覧表（女）'!B171</f>
      </c>
      <c r="B165" s="60">
        <f>'申込一覧表（女）'!C171</f>
        <v>0</v>
      </c>
      <c r="C165">
        <f>'申込一覧表（女）'!E171</f>
        <v>0</v>
      </c>
      <c r="D165" s="63">
        <f>'申込一覧表（女）'!G171</f>
      </c>
      <c r="E165" s="254">
        <f>'申込一覧表（女）'!H171</f>
        <v>0</v>
      </c>
      <c r="F165" s="226">
        <f>'申込一覧表（女）'!F171</f>
        <v>0</v>
      </c>
      <c r="G165" s="68">
        <f>'申込一覧表（女）'!I171</f>
        <v>0</v>
      </c>
      <c r="H165" s="63">
        <f>'申込一覧表（女）'!R171</f>
        <v>0</v>
      </c>
      <c r="I165" s="69">
        <f>'申込一覧表（女）'!S171</f>
      </c>
      <c r="J165" s="226">
        <f>'申込一覧表（女）'!L171</f>
        <v>0</v>
      </c>
      <c r="K165" s="227">
        <f>'申込一覧表（女）'!M171</f>
        <v>0</v>
      </c>
      <c r="L165" s="226">
        <f>'申込一覧表（女）'!T171</f>
      </c>
      <c r="M165" s="226">
        <f>'申込一覧表（女）'!P171</f>
        <v>0</v>
      </c>
      <c r="N165" s="227">
        <f>'申込一覧表（女）'!Q171</f>
        <v>0</v>
      </c>
      <c r="O165" s="63">
        <f>IF('申込一覧表（女）'!$P171="○",$A165,"")</f>
      </c>
      <c r="P165" s="63">
        <f t="shared" si="4"/>
      </c>
      <c r="Q165" s="100">
        <f>IF('申込一覧表（女）'!Q171="","",'申込一覧表（女）'!Q171)</f>
      </c>
      <c r="R165" s="69">
        <f>IF('申込一覧表（女）'!$R171="○",$A165,"")</f>
      </c>
      <c r="S165" s="63">
        <f t="shared" si="5"/>
      </c>
      <c r="T165" s="101">
        <f>IF('申込一覧表（女）'!S171="","",'申込一覧表（女）'!S171)</f>
      </c>
    </row>
    <row r="166" spans="1:20" ht="12.75">
      <c r="A166" s="1">
        <f>'申込一覧表（女）'!B172</f>
      </c>
      <c r="B166" s="60">
        <f>'申込一覧表（女）'!C172</f>
        <v>0</v>
      </c>
      <c r="C166">
        <f>'申込一覧表（女）'!E172</f>
        <v>0</v>
      </c>
      <c r="D166" s="63">
        <f>'申込一覧表（女）'!G172</f>
      </c>
      <c r="E166" s="254">
        <f>'申込一覧表（女）'!H172</f>
        <v>0</v>
      </c>
      <c r="F166" s="226">
        <f>'申込一覧表（女）'!F172</f>
        <v>0</v>
      </c>
      <c r="G166" s="68">
        <f>'申込一覧表（女）'!I172</f>
        <v>0</v>
      </c>
      <c r="H166" s="63">
        <f>'申込一覧表（女）'!R172</f>
        <v>0</v>
      </c>
      <c r="I166" s="69">
        <f>'申込一覧表（女）'!S172</f>
      </c>
      <c r="J166" s="226">
        <f>'申込一覧表（女）'!L172</f>
        <v>0</v>
      </c>
      <c r="K166" s="227">
        <f>'申込一覧表（女）'!M172</f>
        <v>0</v>
      </c>
      <c r="L166" s="226">
        <f>'申込一覧表（女）'!T172</f>
      </c>
      <c r="M166" s="226">
        <f>'申込一覧表（女）'!P172</f>
        <v>0</v>
      </c>
      <c r="N166" s="227">
        <f>'申込一覧表（女）'!Q172</f>
        <v>0</v>
      </c>
      <c r="O166" s="63">
        <f>IF('申込一覧表（女）'!$P172="○",$A166,"")</f>
      </c>
      <c r="P166" s="63">
        <f t="shared" si="4"/>
      </c>
      <c r="Q166" s="100">
        <f>IF('申込一覧表（女）'!Q172="","",'申込一覧表（女）'!Q172)</f>
      </c>
      <c r="R166" s="69">
        <f>IF('申込一覧表（女）'!$R172="○",$A166,"")</f>
      </c>
      <c r="S166" s="63">
        <f t="shared" si="5"/>
      </c>
      <c r="T166" s="101">
        <f>IF('申込一覧表（女）'!S172="","",'申込一覧表（女）'!S172)</f>
      </c>
    </row>
    <row r="167" spans="1:20" ht="12.75">
      <c r="A167" s="1">
        <f>'申込一覧表（女）'!B173</f>
      </c>
      <c r="B167" s="60">
        <f>'申込一覧表（女）'!C173</f>
        <v>0</v>
      </c>
      <c r="C167">
        <f>'申込一覧表（女）'!E173</f>
        <v>0</v>
      </c>
      <c r="D167" s="63">
        <f>'申込一覧表（女）'!G173</f>
      </c>
      <c r="E167" s="254">
        <f>'申込一覧表（女）'!H173</f>
        <v>0</v>
      </c>
      <c r="F167" s="226">
        <f>'申込一覧表（女）'!F173</f>
        <v>0</v>
      </c>
      <c r="G167" s="68">
        <f>'申込一覧表（女）'!I173</f>
        <v>0</v>
      </c>
      <c r="H167" s="63">
        <f>'申込一覧表（女）'!R173</f>
        <v>0</v>
      </c>
      <c r="I167" s="69">
        <f>'申込一覧表（女）'!S173</f>
      </c>
      <c r="J167" s="226">
        <f>'申込一覧表（女）'!L173</f>
        <v>0</v>
      </c>
      <c r="K167" s="227">
        <f>'申込一覧表（女）'!M173</f>
        <v>0</v>
      </c>
      <c r="L167" s="226">
        <f>'申込一覧表（女）'!T173</f>
      </c>
      <c r="M167" s="226">
        <f>'申込一覧表（女）'!P173</f>
        <v>0</v>
      </c>
      <c r="N167" s="227">
        <f>'申込一覧表（女）'!Q173</f>
        <v>0</v>
      </c>
      <c r="O167" s="63">
        <f>IF('申込一覧表（女）'!$P173="○",$A167,"")</f>
      </c>
      <c r="P167" s="63">
        <f t="shared" si="4"/>
      </c>
      <c r="Q167" s="100">
        <f>IF('申込一覧表（女）'!Q173="","",'申込一覧表（女）'!Q173)</f>
      </c>
      <c r="R167" s="69">
        <f>IF('申込一覧表（女）'!$R173="○",$A167,"")</f>
      </c>
      <c r="S167" s="63">
        <f t="shared" si="5"/>
      </c>
      <c r="T167" s="101">
        <f>IF('申込一覧表（女）'!S173="","",'申込一覧表（女）'!S173)</f>
      </c>
    </row>
    <row r="168" spans="1:20" ht="12.75">
      <c r="A168" s="1">
        <f>'申込一覧表（女）'!B174</f>
      </c>
      <c r="B168" s="60">
        <f>'申込一覧表（女）'!C174</f>
        <v>0</v>
      </c>
      <c r="C168">
        <f>'申込一覧表（女）'!E174</f>
        <v>0</v>
      </c>
      <c r="D168" s="63">
        <f>'申込一覧表（女）'!G174</f>
      </c>
      <c r="E168" s="254">
        <f>'申込一覧表（女）'!H174</f>
        <v>0</v>
      </c>
      <c r="F168" s="226">
        <f>'申込一覧表（女）'!F174</f>
        <v>0</v>
      </c>
      <c r="G168" s="68">
        <f>'申込一覧表（女）'!I174</f>
        <v>0</v>
      </c>
      <c r="H168" s="63">
        <f>'申込一覧表（女）'!R174</f>
        <v>0</v>
      </c>
      <c r="I168" s="69">
        <f>'申込一覧表（女）'!S174</f>
      </c>
      <c r="J168" s="226">
        <f>'申込一覧表（女）'!L174</f>
        <v>0</v>
      </c>
      <c r="K168" s="227">
        <f>'申込一覧表（女）'!M174</f>
        <v>0</v>
      </c>
      <c r="L168" s="226">
        <f>'申込一覧表（女）'!T174</f>
      </c>
      <c r="M168" s="226">
        <f>'申込一覧表（女）'!P174</f>
        <v>0</v>
      </c>
      <c r="N168" s="227">
        <f>'申込一覧表（女）'!Q174</f>
        <v>0</v>
      </c>
      <c r="O168" s="63">
        <f>IF('申込一覧表（女）'!$P174="○",$A168,"")</f>
      </c>
      <c r="P168" s="63">
        <f t="shared" si="4"/>
      </c>
      <c r="Q168" s="100">
        <f>IF('申込一覧表（女）'!Q174="","",'申込一覧表（女）'!Q174)</f>
      </c>
      <c r="R168" s="69">
        <f>IF('申込一覧表（女）'!$R174="○",$A168,"")</f>
      </c>
      <c r="S168" s="63">
        <f t="shared" si="5"/>
      </c>
      <c r="T168" s="101">
        <f>IF('申込一覧表（女）'!S174="","",'申込一覧表（女）'!S174)</f>
      </c>
    </row>
    <row r="169" spans="1:20" ht="12.75">
      <c r="A169" s="1">
        <f>'申込一覧表（女）'!B175</f>
      </c>
      <c r="B169" s="60">
        <f>'申込一覧表（女）'!C175</f>
        <v>0</v>
      </c>
      <c r="C169">
        <f>'申込一覧表（女）'!E175</f>
        <v>0</v>
      </c>
      <c r="D169" s="63">
        <f>'申込一覧表（女）'!G175</f>
      </c>
      <c r="E169" s="254">
        <f>'申込一覧表（女）'!H175</f>
        <v>0</v>
      </c>
      <c r="F169" s="226">
        <f>'申込一覧表（女）'!F175</f>
        <v>0</v>
      </c>
      <c r="G169" s="68">
        <f>'申込一覧表（女）'!I175</f>
        <v>0</v>
      </c>
      <c r="H169" s="63">
        <f>'申込一覧表（女）'!R175</f>
        <v>0</v>
      </c>
      <c r="I169" s="69">
        <f>'申込一覧表（女）'!S175</f>
      </c>
      <c r="J169" s="226">
        <f>'申込一覧表（女）'!L175</f>
        <v>0</v>
      </c>
      <c r="K169" s="227">
        <f>'申込一覧表（女）'!M175</f>
        <v>0</v>
      </c>
      <c r="L169" s="226">
        <f>'申込一覧表（女）'!T175</f>
      </c>
      <c r="M169" s="226">
        <f>'申込一覧表（女）'!P175</f>
        <v>0</v>
      </c>
      <c r="N169" s="227">
        <f>'申込一覧表（女）'!Q175</f>
        <v>0</v>
      </c>
      <c r="O169" s="63">
        <f>IF('申込一覧表（女）'!$P175="○",$A169,"")</f>
      </c>
      <c r="P169" s="63">
        <f t="shared" si="4"/>
      </c>
      <c r="Q169" s="100">
        <f>IF('申込一覧表（女）'!Q175="","",'申込一覧表（女）'!Q175)</f>
      </c>
      <c r="R169" s="69">
        <f>IF('申込一覧表（女）'!$R175="○",$A169,"")</f>
      </c>
      <c r="S169" s="63">
        <f t="shared" si="5"/>
      </c>
      <c r="T169" s="101">
        <f>IF('申込一覧表（女）'!S175="","",'申込一覧表（女）'!S175)</f>
      </c>
    </row>
    <row r="170" spans="1:20" ht="12.75">
      <c r="A170" s="1">
        <f>'申込一覧表（女）'!B176</f>
      </c>
      <c r="B170" s="60">
        <f>'申込一覧表（女）'!C176</f>
        <v>0</v>
      </c>
      <c r="C170">
        <f>'申込一覧表（女）'!E176</f>
        <v>0</v>
      </c>
      <c r="D170" s="63">
        <f>'申込一覧表（女）'!G176</f>
      </c>
      <c r="E170" s="254">
        <f>'申込一覧表（女）'!H176</f>
        <v>0</v>
      </c>
      <c r="F170" s="226">
        <f>'申込一覧表（女）'!F176</f>
        <v>0</v>
      </c>
      <c r="G170" s="68">
        <f>'申込一覧表（女）'!I176</f>
        <v>0</v>
      </c>
      <c r="H170" s="63">
        <f>'申込一覧表（女）'!R176</f>
        <v>0</v>
      </c>
      <c r="I170" s="69">
        <f>'申込一覧表（女）'!S176</f>
      </c>
      <c r="J170" s="226">
        <f>'申込一覧表（女）'!L176</f>
        <v>0</v>
      </c>
      <c r="K170" s="227">
        <f>'申込一覧表（女）'!M176</f>
        <v>0</v>
      </c>
      <c r="L170" s="226">
        <f>'申込一覧表（女）'!T176</f>
      </c>
      <c r="M170" s="226">
        <f>'申込一覧表（女）'!P176</f>
        <v>0</v>
      </c>
      <c r="N170" s="227">
        <f>'申込一覧表（女）'!Q176</f>
        <v>0</v>
      </c>
      <c r="O170" s="63">
        <f>IF('申込一覧表（女）'!$P176="○",$A170,"")</f>
      </c>
      <c r="P170" s="63">
        <f t="shared" si="4"/>
      </c>
      <c r="Q170" s="100">
        <f>IF('申込一覧表（女）'!Q176="","",'申込一覧表（女）'!Q176)</f>
      </c>
      <c r="R170" s="69">
        <f>IF('申込一覧表（女）'!$R176="○",$A170,"")</f>
      </c>
      <c r="S170" s="63">
        <f t="shared" si="5"/>
      </c>
      <c r="T170" s="101">
        <f>IF('申込一覧表（女）'!S176="","",'申込一覧表（女）'!S176)</f>
      </c>
    </row>
    <row r="171" spans="1:20" ht="12.75">
      <c r="A171" s="1">
        <f>'申込一覧表（女）'!B177</f>
      </c>
      <c r="B171" s="60">
        <f>'申込一覧表（女）'!C177</f>
        <v>0</v>
      </c>
      <c r="C171">
        <f>'申込一覧表（女）'!E177</f>
        <v>0</v>
      </c>
      <c r="D171" s="63">
        <f>'申込一覧表（女）'!G177</f>
      </c>
      <c r="E171" s="254">
        <f>'申込一覧表（女）'!H177</f>
        <v>0</v>
      </c>
      <c r="F171" s="226">
        <f>'申込一覧表（女）'!F177</f>
        <v>0</v>
      </c>
      <c r="G171" s="68">
        <f>'申込一覧表（女）'!I177</f>
        <v>0</v>
      </c>
      <c r="H171" s="63">
        <f>'申込一覧表（女）'!R177</f>
        <v>0</v>
      </c>
      <c r="I171" s="69">
        <f>'申込一覧表（女）'!S177</f>
      </c>
      <c r="J171" s="226">
        <f>'申込一覧表（女）'!L177</f>
        <v>0</v>
      </c>
      <c r="K171" s="227">
        <f>'申込一覧表（女）'!M177</f>
        <v>0</v>
      </c>
      <c r="L171" s="226">
        <f>'申込一覧表（女）'!T177</f>
      </c>
      <c r="M171" s="226">
        <f>'申込一覧表（女）'!P177</f>
        <v>0</v>
      </c>
      <c r="N171" s="227">
        <f>'申込一覧表（女）'!Q177</f>
        <v>0</v>
      </c>
      <c r="O171" s="63">
        <f>IF('申込一覧表（女）'!$P177="○",$A171,"")</f>
      </c>
      <c r="P171" s="63">
        <f t="shared" si="4"/>
      </c>
      <c r="Q171" s="100">
        <f>IF('申込一覧表（女）'!Q177="","",'申込一覧表（女）'!Q177)</f>
      </c>
      <c r="R171" s="69">
        <f>IF('申込一覧表（女）'!$R177="○",$A171,"")</f>
      </c>
      <c r="S171" s="63">
        <f t="shared" si="5"/>
      </c>
      <c r="T171" s="101">
        <f>IF('申込一覧表（女）'!S177="","",'申込一覧表（女）'!S177)</f>
      </c>
    </row>
    <row r="172" spans="1:20" ht="12.75">
      <c r="A172" s="1">
        <f>'申込一覧表（女）'!B178</f>
      </c>
      <c r="B172" s="60">
        <f>'申込一覧表（女）'!C178</f>
        <v>0</v>
      </c>
      <c r="C172">
        <f>'申込一覧表（女）'!E178</f>
        <v>0</v>
      </c>
      <c r="D172" s="63">
        <f>'申込一覧表（女）'!G178</f>
      </c>
      <c r="E172" s="254">
        <f>'申込一覧表（女）'!H178</f>
        <v>0</v>
      </c>
      <c r="F172" s="226">
        <f>'申込一覧表（女）'!F178</f>
        <v>0</v>
      </c>
      <c r="G172" s="68">
        <f>'申込一覧表（女）'!I178</f>
        <v>0</v>
      </c>
      <c r="H172" s="63">
        <f>'申込一覧表（女）'!R178</f>
        <v>0</v>
      </c>
      <c r="I172" s="69">
        <f>'申込一覧表（女）'!S178</f>
      </c>
      <c r="J172" s="226">
        <f>'申込一覧表（女）'!L178</f>
        <v>0</v>
      </c>
      <c r="K172" s="227">
        <f>'申込一覧表（女）'!M178</f>
        <v>0</v>
      </c>
      <c r="L172" s="226">
        <f>'申込一覧表（女）'!T178</f>
      </c>
      <c r="M172" s="226">
        <f>'申込一覧表（女）'!P178</f>
        <v>0</v>
      </c>
      <c r="N172" s="227">
        <f>'申込一覧表（女）'!Q178</f>
        <v>0</v>
      </c>
      <c r="O172" s="63">
        <f>IF('申込一覧表（女）'!$P178="○",$A172,"")</f>
      </c>
      <c r="P172" s="63">
        <f t="shared" si="4"/>
      </c>
      <c r="Q172" s="100">
        <f>IF('申込一覧表（女）'!Q178="","",'申込一覧表（女）'!Q178)</f>
      </c>
      <c r="R172" s="69">
        <f>IF('申込一覧表（女）'!$R178="○",$A172,"")</f>
      </c>
      <c r="S172" s="63">
        <f t="shared" si="5"/>
      </c>
      <c r="T172" s="101">
        <f>IF('申込一覧表（女）'!S178="","",'申込一覧表（女）'!S178)</f>
      </c>
    </row>
    <row r="173" spans="1:20" ht="12.75">
      <c r="A173" s="1">
        <f>'申込一覧表（女）'!B179</f>
      </c>
      <c r="B173" s="60">
        <f>'申込一覧表（女）'!C179</f>
        <v>0</v>
      </c>
      <c r="C173">
        <f>'申込一覧表（女）'!E179</f>
        <v>0</v>
      </c>
      <c r="D173" s="63">
        <f>'申込一覧表（女）'!G179</f>
      </c>
      <c r="E173" s="254">
        <f>'申込一覧表（女）'!H179</f>
        <v>0</v>
      </c>
      <c r="F173" s="226">
        <f>'申込一覧表（女）'!F179</f>
        <v>0</v>
      </c>
      <c r="G173" s="68">
        <f>'申込一覧表（女）'!I179</f>
        <v>0</v>
      </c>
      <c r="H173" s="63">
        <f>'申込一覧表（女）'!R179</f>
        <v>0</v>
      </c>
      <c r="I173" s="69">
        <f>'申込一覧表（女）'!S179</f>
      </c>
      <c r="J173" s="226">
        <f>'申込一覧表（女）'!L179</f>
        <v>0</v>
      </c>
      <c r="K173" s="227">
        <f>'申込一覧表（女）'!M179</f>
        <v>0</v>
      </c>
      <c r="L173" s="226">
        <f>'申込一覧表（女）'!T179</f>
      </c>
      <c r="M173" s="226">
        <f>'申込一覧表（女）'!P179</f>
        <v>0</v>
      </c>
      <c r="N173" s="227">
        <f>'申込一覧表（女）'!Q179</f>
        <v>0</v>
      </c>
      <c r="O173" s="63">
        <f>IF('申込一覧表（女）'!$P179="○",$A173,"")</f>
      </c>
      <c r="P173" s="63">
        <f t="shared" si="4"/>
      </c>
      <c r="Q173" s="100">
        <f>IF('申込一覧表（女）'!Q179="","",'申込一覧表（女）'!Q179)</f>
      </c>
      <c r="R173" s="69">
        <f>IF('申込一覧表（女）'!$R179="○",$A173,"")</f>
      </c>
      <c r="S173" s="63">
        <f t="shared" si="5"/>
      </c>
      <c r="T173" s="101">
        <f>IF('申込一覧表（女）'!S179="","",'申込一覧表（女）'!S179)</f>
      </c>
    </row>
    <row r="174" spans="1:20" ht="12.75">
      <c r="A174" s="1">
        <f>'申込一覧表（女）'!B180</f>
      </c>
      <c r="B174" s="60">
        <f>'申込一覧表（女）'!C180</f>
        <v>0</v>
      </c>
      <c r="C174">
        <f>'申込一覧表（女）'!E180</f>
        <v>0</v>
      </c>
      <c r="D174" s="63">
        <f>'申込一覧表（女）'!G180</f>
      </c>
      <c r="E174" s="254">
        <f>'申込一覧表（女）'!H180</f>
        <v>0</v>
      </c>
      <c r="F174" s="226">
        <f>'申込一覧表（女）'!F180</f>
        <v>0</v>
      </c>
      <c r="G174" s="68">
        <f>'申込一覧表（女）'!I180</f>
        <v>0</v>
      </c>
      <c r="H174" s="63">
        <f>'申込一覧表（女）'!R180</f>
        <v>0</v>
      </c>
      <c r="I174" s="69">
        <f>'申込一覧表（女）'!S180</f>
      </c>
      <c r="J174" s="226">
        <f>'申込一覧表（女）'!L180</f>
        <v>0</v>
      </c>
      <c r="K174" s="227">
        <f>'申込一覧表（女）'!M180</f>
        <v>0</v>
      </c>
      <c r="L174" s="226">
        <f>'申込一覧表（女）'!T180</f>
      </c>
      <c r="M174" s="226">
        <f>'申込一覧表（女）'!P180</f>
        <v>0</v>
      </c>
      <c r="N174" s="227">
        <f>'申込一覧表（女）'!Q180</f>
        <v>0</v>
      </c>
      <c r="O174" s="63">
        <f>IF('申込一覧表（女）'!$P180="○",$A174,"")</f>
      </c>
      <c r="P174" s="63">
        <f t="shared" si="4"/>
      </c>
      <c r="Q174" s="100">
        <f>IF('申込一覧表（女）'!Q180="","",'申込一覧表（女）'!Q180)</f>
      </c>
      <c r="R174" s="69">
        <f>IF('申込一覧表（女）'!$R180="○",$A174,"")</f>
      </c>
      <c r="S174" s="63">
        <f t="shared" si="5"/>
      </c>
      <c r="T174" s="101">
        <f>IF('申込一覧表（女）'!S180="","",'申込一覧表（女）'!S180)</f>
      </c>
    </row>
    <row r="175" spans="1:20" ht="12.75">
      <c r="A175" s="1">
        <f>'申込一覧表（女）'!B181</f>
      </c>
      <c r="B175" s="60">
        <f>'申込一覧表（女）'!C181</f>
        <v>0</v>
      </c>
      <c r="C175">
        <f>'申込一覧表（女）'!E181</f>
        <v>0</v>
      </c>
      <c r="D175" s="63">
        <f>'申込一覧表（女）'!G181</f>
      </c>
      <c r="E175" s="254">
        <f>'申込一覧表（女）'!H181</f>
        <v>0</v>
      </c>
      <c r="F175" s="226">
        <f>'申込一覧表（女）'!F181</f>
        <v>0</v>
      </c>
      <c r="G175" s="68">
        <f>'申込一覧表（女）'!I181</f>
        <v>0</v>
      </c>
      <c r="H175" s="63">
        <f>'申込一覧表（女）'!R181</f>
        <v>0</v>
      </c>
      <c r="I175" s="69">
        <f>'申込一覧表（女）'!S181</f>
      </c>
      <c r="J175" s="226">
        <f>'申込一覧表（女）'!L181</f>
        <v>0</v>
      </c>
      <c r="K175" s="227">
        <f>'申込一覧表（女）'!M181</f>
        <v>0</v>
      </c>
      <c r="L175" s="226">
        <f>'申込一覧表（女）'!T181</f>
      </c>
      <c r="M175" s="226">
        <f>'申込一覧表（女）'!P181</f>
        <v>0</v>
      </c>
      <c r="N175" s="227">
        <f>'申込一覧表（女）'!Q181</f>
        <v>0</v>
      </c>
      <c r="O175" s="63">
        <f>IF('申込一覧表（女）'!$P181="○",$A175,"")</f>
      </c>
      <c r="P175" s="63">
        <f t="shared" si="4"/>
      </c>
      <c r="Q175" s="100">
        <f>IF('申込一覧表（女）'!Q181="","",'申込一覧表（女）'!Q181)</f>
      </c>
      <c r="R175" s="69">
        <f>IF('申込一覧表（女）'!$R181="○",$A175,"")</f>
      </c>
      <c r="S175" s="63">
        <f t="shared" si="5"/>
      </c>
      <c r="T175" s="101">
        <f>IF('申込一覧表（女）'!S181="","",'申込一覧表（女）'!S181)</f>
      </c>
    </row>
    <row r="176" spans="1:20" ht="12.75">
      <c r="A176" s="1">
        <f>'申込一覧表（女）'!B182</f>
      </c>
      <c r="B176" s="60">
        <f>'申込一覧表（女）'!C182</f>
        <v>0</v>
      </c>
      <c r="C176">
        <f>'申込一覧表（女）'!E182</f>
        <v>0</v>
      </c>
      <c r="D176" s="63">
        <f>'申込一覧表（女）'!G182</f>
      </c>
      <c r="E176" s="254">
        <f>'申込一覧表（女）'!H182</f>
        <v>0</v>
      </c>
      <c r="F176" s="226">
        <f>'申込一覧表（女）'!F182</f>
        <v>0</v>
      </c>
      <c r="G176" s="68">
        <f>'申込一覧表（女）'!I182</f>
        <v>0</v>
      </c>
      <c r="H176" s="63">
        <f>'申込一覧表（女）'!R182</f>
        <v>0</v>
      </c>
      <c r="I176" s="69">
        <f>'申込一覧表（女）'!S182</f>
      </c>
      <c r="J176" s="226">
        <f>'申込一覧表（女）'!L182</f>
        <v>0</v>
      </c>
      <c r="K176" s="227">
        <f>'申込一覧表（女）'!M182</f>
        <v>0</v>
      </c>
      <c r="L176" s="226">
        <f>'申込一覧表（女）'!T182</f>
      </c>
      <c r="M176" s="226">
        <f>'申込一覧表（女）'!P182</f>
        <v>0</v>
      </c>
      <c r="N176" s="227">
        <f>'申込一覧表（女）'!Q182</f>
        <v>0</v>
      </c>
      <c r="O176" s="63">
        <f>IF('申込一覧表（女）'!$P182="○",$A176,"")</f>
      </c>
      <c r="P176" s="63">
        <f t="shared" si="4"/>
      </c>
      <c r="Q176" s="100">
        <f>IF('申込一覧表（女）'!Q182="","",'申込一覧表（女）'!Q182)</f>
      </c>
      <c r="R176" s="69">
        <f>IF('申込一覧表（女）'!$R182="○",$A176,"")</f>
      </c>
      <c r="S176" s="63">
        <f t="shared" si="5"/>
      </c>
      <c r="T176" s="101">
        <f>IF('申込一覧表（女）'!S182="","",'申込一覧表（女）'!S182)</f>
      </c>
    </row>
    <row r="177" spans="1:20" ht="12.75">
      <c r="A177" s="1">
        <f>'申込一覧表（女）'!B183</f>
      </c>
      <c r="B177" s="60">
        <f>'申込一覧表（女）'!C183</f>
        <v>0</v>
      </c>
      <c r="C177">
        <f>'申込一覧表（女）'!E183</f>
        <v>0</v>
      </c>
      <c r="D177" s="63">
        <f>'申込一覧表（女）'!G183</f>
      </c>
      <c r="E177" s="254">
        <f>'申込一覧表（女）'!H183</f>
        <v>0</v>
      </c>
      <c r="F177" s="226">
        <f>'申込一覧表（女）'!F183</f>
        <v>0</v>
      </c>
      <c r="G177" s="68">
        <f>'申込一覧表（女）'!I183</f>
        <v>0</v>
      </c>
      <c r="H177" s="63">
        <f>'申込一覧表（女）'!R183</f>
        <v>0</v>
      </c>
      <c r="I177" s="69">
        <f>'申込一覧表（女）'!S183</f>
      </c>
      <c r="J177" s="226">
        <f>'申込一覧表（女）'!L183</f>
        <v>0</v>
      </c>
      <c r="K177" s="227">
        <f>'申込一覧表（女）'!M183</f>
        <v>0</v>
      </c>
      <c r="L177" s="226">
        <f>'申込一覧表（女）'!T183</f>
      </c>
      <c r="M177" s="226">
        <f>'申込一覧表（女）'!P183</f>
        <v>0</v>
      </c>
      <c r="N177" s="227">
        <f>'申込一覧表（女）'!Q183</f>
        <v>0</v>
      </c>
      <c r="O177" s="63">
        <f>IF('申込一覧表（女）'!$P183="○",$A177,"")</f>
      </c>
      <c r="P177" s="63">
        <f t="shared" si="4"/>
      </c>
      <c r="Q177" s="100">
        <f>IF('申込一覧表（女）'!Q183="","",'申込一覧表（女）'!Q183)</f>
      </c>
      <c r="R177" s="69">
        <f>IF('申込一覧表（女）'!$R183="○",$A177,"")</f>
      </c>
      <c r="S177" s="63">
        <f t="shared" si="5"/>
      </c>
      <c r="T177" s="101">
        <f>IF('申込一覧表（女）'!S183="","",'申込一覧表（女）'!S183)</f>
      </c>
    </row>
    <row r="178" spans="1:20" ht="12.75">
      <c r="A178" s="1">
        <f>'申込一覧表（女）'!B184</f>
      </c>
      <c r="B178" s="60">
        <f>'申込一覧表（女）'!C184</f>
        <v>0</v>
      </c>
      <c r="C178">
        <f>'申込一覧表（女）'!E184</f>
        <v>0</v>
      </c>
      <c r="D178" s="63">
        <f>'申込一覧表（女）'!G184</f>
      </c>
      <c r="E178" s="254">
        <f>'申込一覧表（女）'!H184</f>
        <v>0</v>
      </c>
      <c r="F178" s="226">
        <f>'申込一覧表（女）'!F184</f>
        <v>0</v>
      </c>
      <c r="G178" s="68">
        <f>'申込一覧表（女）'!I184</f>
        <v>0</v>
      </c>
      <c r="H178" s="63">
        <f>'申込一覧表（女）'!R184</f>
        <v>0</v>
      </c>
      <c r="I178" s="69">
        <f>'申込一覧表（女）'!S184</f>
      </c>
      <c r="J178" s="226">
        <f>'申込一覧表（女）'!L184</f>
        <v>0</v>
      </c>
      <c r="K178" s="227">
        <f>'申込一覧表（女）'!M184</f>
        <v>0</v>
      </c>
      <c r="L178" s="226">
        <f>'申込一覧表（女）'!T184</f>
      </c>
      <c r="M178" s="226">
        <f>'申込一覧表（女）'!P184</f>
        <v>0</v>
      </c>
      <c r="N178" s="227">
        <f>'申込一覧表（女）'!Q184</f>
        <v>0</v>
      </c>
      <c r="O178" s="63">
        <f>IF('申込一覧表（女）'!$P184="○",$A178,"")</f>
      </c>
      <c r="P178" s="63">
        <f t="shared" si="4"/>
      </c>
      <c r="Q178" s="100">
        <f>IF('申込一覧表（女）'!Q184="","",'申込一覧表（女）'!Q184)</f>
      </c>
      <c r="R178" s="69">
        <f>IF('申込一覧表（女）'!$R184="○",$A178,"")</f>
      </c>
      <c r="S178" s="63">
        <f t="shared" si="5"/>
      </c>
      <c r="T178" s="101">
        <f>IF('申込一覧表（女）'!S184="","",'申込一覧表（女）'!S184)</f>
      </c>
    </row>
    <row r="179" spans="1:20" ht="12.75">
      <c r="A179" s="1">
        <f>'申込一覧表（女）'!B185</f>
      </c>
      <c r="B179" s="60">
        <f>'申込一覧表（女）'!C185</f>
        <v>0</v>
      </c>
      <c r="C179">
        <f>'申込一覧表（女）'!E185</f>
        <v>0</v>
      </c>
      <c r="D179" s="63">
        <f>'申込一覧表（女）'!G185</f>
      </c>
      <c r="E179" s="254">
        <f>'申込一覧表（女）'!H185</f>
        <v>0</v>
      </c>
      <c r="F179" s="226">
        <f>'申込一覧表（女）'!F185</f>
        <v>0</v>
      </c>
      <c r="G179" s="68">
        <f>'申込一覧表（女）'!I185</f>
        <v>0</v>
      </c>
      <c r="H179" s="63">
        <f>'申込一覧表（女）'!R185</f>
        <v>0</v>
      </c>
      <c r="I179" s="69">
        <f>'申込一覧表（女）'!S185</f>
      </c>
      <c r="J179" s="226">
        <f>'申込一覧表（女）'!L185</f>
        <v>0</v>
      </c>
      <c r="K179" s="227">
        <f>'申込一覧表（女）'!M185</f>
        <v>0</v>
      </c>
      <c r="L179" s="226">
        <f>'申込一覧表（女）'!T185</f>
      </c>
      <c r="M179" s="226">
        <f>'申込一覧表（女）'!P185</f>
        <v>0</v>
      </c>
      <c r="N179" s="227">
        <f>'申込一覧表（女）'!Q185</f>
        <v>0</v>
      </c>
      <c r="O179" s="63">
        <f>IF('申込一覧表（女）'!$P185="○",$A179,"")</f>
      </c>
      <c r="P179" s="63">
        <f t="shared" si="4"/>
      </c>
      <c r="Q179" s="100">
        <f>IF('申込一覧表（女）'!Q185="","",'申込一覧表（女）'!Q185)</f>
      </c>
      <c r="R179" s="69">
        <f>IF('申込一覧表（女）'!$R185="○",$A179,"")</f>
      </c>
      <c r="S179" s="63">
        <f t="shared" si="5"/>
      </c>
      <c r="T179" s="101">
        <f>IF('申込一覧表（女）'!S185="","",'申込一覧表（女）'!S185)</f>
      </c>
    </row>
    <row r="180" spans="1:20" ht="12.75">
      <c r="A180" s="1">
        <f>'申込一覧表（女）'!B186</f>
      </c>
      <c r="B180" s="60">
        <f>'申込一覧表（女）'!C186</f>
        <v>0</v>
      </c>
      <c r="C180">
        <f>'申込一覧表（女）'!E186</f>
        <v>0</v>
      </c>
      <c r="D180" s="63">
        <f>'申込一覧表（女）'!G186</f>
      </c>
      <c r="E180" s="254">
        <f>'申込一覧表（女）'!H186</f>
        <v>0</v>
      </c>
      <c r="F180" s="226">
        <f>'申込一覧表（女）'!F186</f>
        <v>0</v>
      </c>
      <c r="G180" s="68">
        <f>'申込一覧表（女）'!I186</f>
        <v>0</v>
      </c>
      <c r="H180" s="63">
        <f>'申込一覧表（女）'!R186</f>
        <v>0</v>
      </c>
      <c r="I180" s="69">
        <f>'申込一覧表（女）'!S186</f>
      </c>
      <c r="J180" s="226">
        <f>'申込一覧表（女）'!L186</f>
        <v>0</v>
      </c>
      <c r="K180" s="227">
        <f>'申込一覧表（女）'!M186</f>
        <v>0</v>
      </c>
      <c r="L180" s="226">
        <f>'申込一覧表（女）'!T186</f>
      </c>
      <c r="M180" s="226">
        <f>'申込一覧表（女）'!P186</f>
        <v>0</v>
      </c>
      <c r="N180" s="227">
        <f>'申込一覧表（女）'!Q186</f>
        <v>0</v>
      </c>
      <c r="O180" s="63">
        <f>IF('申込一覧表（女）'!$P186="○",$A180,"")</f>
      </c>
      <c r="P180" s="63">
        <f t="shared" si="4"/>
      </c>
      <c r="Q180" s="100">
        <f>IF('申込一覧表（女）'!Q186="","",'申込一覧表（女）'!Q186)</f>
      </c>
      <c r="R180" s="69">
        <f>IF('申込一覧表（女）'!$R186="○",$A180,"")</f>
      </c>
      <c r="S180" s="63">
        <f t="shared" si="5"/>
      </c>
      <c r="T180" s="101">
        <f>IF('申込一覧表（女）'!S186="","",'申込一覧表（女）'!S186)</f>
      </c>
    </row>
    <row r="181" spans="1:20" ht="12.75">
      <c r="A181" s="1">
        <f>'申込一覧表（女）'!B187</f>
      </c>
      <c r="B181" s="60">
        <f>'申込一覧表（女）'!C187</f>
        <v>0</v>
      </c>
      <c r="C181">
        <f>'申込一覧表（女）'!E187</f>
        <v>0</v>
      </c>
      <c r="D181" s="63">
        <f>'申込一覧表（女）'!G187</f>
      </c>
      <c r="E181" s="254">
        <f>'申込一覧表（女）'!H187</f>
        <v>0</v>
      </c>
      <c r="F181" s="226">
        <f>'申込一覧表（女）'!F187</f>
        <v>0</v>
      </c>
      <c r="G181" s="68">
        <f>'申込一覧表（女）'!I187</f>
        <v>0</v>
      </c>
      <c r="H181" s="63">
        <f>'申込一覧表（女）'!R187</f>
        <v>0</v>
      </c>
      <c r="I181" s="69">
        <f>'申込一覧表（女）'!S187</f>
      </c>
      <c r="J181" s="226">
        <f>'申込一覧表（女）'!L187</f>
        <v>0</v>
      </c>
      <c r="K181" s="227">
        <f>'申込一覧表（女）'!M187</f>
        <v>0</v>
      </c>
      <c r="L181" s="226">
        <f>'申込一覧表（女）'!T187</f>
      </c>
      <c r="M181" s="226">
        <f>'申込一覧表（女）'!P187</f>
        <v>0</v>
      </c>
      <c r="N181" s="227">
        <f>'申込一覧表（女）'!Q187</f>
        <v>0</v>
      </c>
      <c r="O181" s="63">
        <f>IF('申込一覧表（女）'!$P187="○",$A181,"")</f>
      </c>
      <c r="P181" s="63">
        <f t="shared" si="4"/>
      </c>
      <c r="Q181" s="100">
        <f>IF('申込一覧表（女）'!Q187="","",'申込一覧表（女）'!Q187)</f>
      </c>
      <c r="R181" s="69">
        <f>IF('申込一覧表（女）'!$R187="○",$A181,"")</f>
      </c>
      <c r="S181" s="63">
        <f t="shared" si="5"/>
      </c>
      <c r="T181" s="101">
        <f>IF('申込一覧表（女）'!S187="","",'申込一覧表（女）'!S187)</f>
      </c>
    </row>
    <row r="182" spans="1:20" ht="12.75">
      <c r="A182" s="1">
        <f>'申込一覧表（女）'!B188</f>
      </c>
      <c r="B182" s="60">
        <f>'申込一覧表（女）'!C188</f>
        <v>0</v>
      </c>
      <c r="C182">
        <f>'申込一覧表（女）'!E188</f>
        <v>0</v>
      </c>
      <c r="D182" s="63">
        <f>'申込一覧表（女）'!G188</f>
      </c>
      <c r="E182" s="254">
        <f>'申込一覧表（女）'!H188</f>
        <v>0</v>
      </c>
      <c r="F182" s="226">
        <f>'申込一覧表（女）'!F188</f>
        <v>0</v>
      </c>
      <c r="G182" s="68">
        <f>'申込一覧表（女）'!I188</f>
        <v>0</v>
      </c>
      <c r="H182" s="63">
        <f>'申込一覧表（女）'!R188</f>
        <v>0</v>
      </c>
      <c r="I182" s="69">
        <f>'申込一覧表（女）'!S188</f>
      </c>
      <c r="J182" s="226">
        <f>'申込一覧表（女）'!L188</f>
        <v>0</v>
      </c>
      <c r="K182" s="227">
        <f>'申込一覧表（女）'!M188</f>
        <v>0</v>
      </c>
      <c r="L182" s="226">
        <f>'申込一覧表（女）'!T188</f>
      </c>
      <c r="M182" s="226">
        <f>'申込一覧表（女）'!P188</f>
        <v>0</v>
      </c>
      <c r="N182" s="227">
        <f>'申込一覧表（女）'!Q188</f>
        <v>0</v>
      </c>
      <c r="O182" s="63">
        <f>IF('申込一覧表（女）'!$P188="○",$A182,"")</f>
      </c>
      <c r="P182" s="63">
        <f t="shared" si="4"/>
      </c>
      <c r="Q182" s="100">
        <f>IF('申込一覧表（女）'!Q188="","",'申込一覧表（女）'!Q188)</f>
      </c>
      <c r="R182" s="69">
        <f>IF('申込一覧表（女）'!$R188="○",$A182,"")</f>
      </c>
      <c r="S182" s="63">
        <f t="shared" si="5"/>
      </c>
      <c r="T182" s="101">
        <f>IF('申込一覧表（女）'!S188="","",'申込一覧表（女）'!S188)</f>
      </c>
    </row>
    <row r="183" spans="1:20" ht="12.75">
      <c r="A183" s="1">
        <f>'申込一覧表（女）'!B189</f>
      </c>
      <c r="B183" s="60">
        <f>'申込一覧表（女）'!C189</f>
        <v>0</v>
      </c>
      <c r="C183">
        <f>'申込一覧表（女）'!E189</f>
        <v>0</v>
      </c>
      <c r="D183" s="63">
        <f>'申込一覧表（女）'!G189</f>
      </c>
      <c r="E183" s="254">
        <f>'申込一覧表（女）'!H189</f>
        <v>0</v>
      </c>
      <c r="F183" s="226">
        <f>'申込一覧表（女）'!F189</f>
        <v>0</v>
      </c>
      <c r="G183" s="68">
        <f>'申込一覧表（女）'!I189</f>
        <v>0</v>
      </c>
      <c r="H183" s="63">
        <f>'申込一覧表（女）'!R189</f>
        <v>0</v>
      </c>
      <c r="I183" s="69">
        <f>'申込一覧表（女）'!S189</f>
      </c>
      <c r="J183" s="226">
        <f>'申込一覧表（女）'!L189</f>
        <v>0</v>
      </c>
      <c r="K183" s="227">
        <f>'申込一覧表（女）'!M189</f>
        <v>0</v>
      </c>
      <c r="L183" s="226">
        <f>'申込一覧表（女）'!T189</f>
      </c>
      <c r="M183" s="226">
        <f>'申込一覧表（女）'!P189</f>
        <v>0</v>
      </c>
      <c r="N183" s="227">
        <f>'申込一覧表（女）'!Q189</f>
        <v>0</v>
      </c>
      <c r="O183" s="63">
        <f>IF('申込一覧表（女）'!$P189="○",$A183,"")</f>
      </c>
      <c r="P183" s="63">
        <f t="shared" si="4"/>
      </c>
      <c r="Q183" s="100">
        <f>IF('申込一覧表（女）'!Q189="","",'申込一覧表（女）'!Q189)</f>
      </c>
      <c r="R183" s="69">
        <f>IF('申込一覧表（女）'!$R189="○",$A183,"")</f>
      </c>
      <c r="S183" s="63">
        <f t="shared" si="5"/>
      </c>
      <c r="T183" s="101">
        <f>IF('申込一覧表（女）'!S189="","",'申込一覧表（女）'!S189)</f>
      </c>
    </row>
    <row r="184" spans="1:20" ht="12.75">
      <c r="A184" s="1">
        <f>'申込一覧表（女）'!B190</f>
      </c>
      <c r="B184" s="60">
        <f>'申込一覧表（女）'!C190</f>
        <v>0</v>
      </c>
      <c r="C184">
        <f>'申込一覧表（女）'!E190</f>
        <v>0</v>
      </c>
      <c r="D184" s="63">
        <f>'申込一覧表（女）'!G190</f>
      </c>
      <c r="E184" s="254">
        <f>'申込一覧表（女）'!H190</f>
        <v>0</v>
      </c>
      <c r="F184" s="226">
        <f>'申込一覧表（女）'!F190</f>
        <v>0</v>
      </c>
      <c r="G184" s="68">
        <f>'申込一覧表（女）'!I190</f>
        <v>0</v>
      </c>
      <c r="H184" s="63">
        <f>'申込一覧表（女）'!R190</f>
        <v>0</v>
      </c>
      <c r="I184" s="69">
        <f>'申込一覧表（女）'!S190</f>
      </c>
      <c r="J184" s="226">
        <f>'申込一覧表（女）'!L190</f>
        <v>0</v>
      </c>
      <c r="K184" s="227">
        <f>'申込一覧表（女）'!M190</f>
        <v>0</v>
      </c>
      <c r="L184" s="226">
        <f>'申込一覧表（女）'!T190</f>
      </c>
      <c r="M184" s="226">
        <f>'申込一覧表（女）'!P190</f>
        <v>0</v>
      </c>
      <c r="N184" s="227">
        <f>'申込一覧表（女）'!Q190</f>
        <v>0</v>
      </c>
      <c r="O184" s="63">
        <f>IF('申込一覧表（女）'!$P190="○",$A184,"")</f>
      </c>
      <c r="P184" s="63">
        <f t="shared" si="4"/>
      </c>
      <c r="Q184" s="100">
        <f>IF('申込一覧表（女）'!Q190="","",'申込一覧表（女）'!Q190)</f>
      </c>
      <c r="R184" s="69">
        <f>IF('申込一覧表（女）'!$R190="○",$A184,"")</f>
      </c>
      <c r="S184" s="63">
        <f t="shared" si="5"/>
      </c>
      <c r="T184" s="101">
        <f>IF('申込一覧表（女）'!S190="","",'申込一覧表（女）'!S190)</f>
      </c>
    </row>
    <row r="185" spans="1:20" ht="12.75">
      <c r="A185" s="1">
        <f>'申込一覧表（女）'!B191</f>
      </c>
      <c r="B185" s="60">
        <f>'申込一覧表（女）'!C191</f>
        <v>0</v>
      </c>
      <c r="C185">
        <f>'申込一覧表（女）'!E191</f>
        <v>0</v>
      </c>
      <c r="D185" s="63">
        <f>'申込一覧表（女）'!G191</f>
      </c>
      <c r="E185" s="254">
        <f>'申込一覧表（女）'!H191</f>
        <v>0</v>
      </c>
      <c r="F185" s="226">
        <f>'申込一覧表（女）'!F191</f>
        <v>0</v>
      </c>
      <c r="G185" s="68">
        <f>'申込一覧表（女）'!I191</f>
        <v>0</v>
      </c>
      <c r="H185" s="63">
        <f>'申込一覧表（女）'!R191</f>
        <v>0</v>
      </c>
      <c r="I185" s="69">
        <f>'申込一覧表（女）'!S191</f>
      </c>
      <c r="J185" s="226">
        <f>'申込一覧表（女）'!L191</f>
        <v>0</v>
      </c>
      <c r="K185" s="227">
        <f>'申込一覧表（女）'!M191</f>
        <v>0</v>
      </c>
      <c r="L185" s="226">
        <f>'申込一覧表（女）'!T191</f>
      </c>
      <c r="M185" s="226">
        <f>'申込一覧表（女）'!P191</f>
        <v>0</v>
      </c>
      <c r="N185" s="227">
        <f>'申込一覧表（女）'!Q191</f>
        <v>0</v>
      </c>
      <c r="O185" s="63">
        <f>IF('申込一覧表（女）'!$P191="○",$A185,"")</f>
      </c>
      <c r="P185" s="63">
        <f t="shared" si="4"/>
      </c>
      <c r="Q185" s="100">
        <f>IF('申込一覧表（女）'!Q191="","",'申込一覧表（女）'!Q191)</f>
      </c>
      <c r="R185" s="69">
        <f>IF('申込一覧表（女）'!$R191="○",$A185,"")</f>
      </c>
      <c r="S185" s="63">
        <f t="shared" si="5"/>
      </c>
      <c r="T185" s="101">
        <f>IF('申込一覧表（女）'!S191="","",'申込一覧表（女）'!S191)</f>
      </c>
    </row>
    <row r="186" spans="1:20" ht="12.75">
      <c r="A186" s="1">
        <f>'申込一覧表（女）'!B192</f>
      </c>
      <c r="B186" s="60">
        <f>'申込一覧表（女）'!C192</f>
        <v>0</v>
      </c>
      <c r="C186">
        <f>'申込一覧表（女）'!E192</f>
        <v>0</v>
      </c>
      <c r="D186" s="63">
        <f>'申込一覧表（女）'!G192</f>
      </c>
      <c r="E186" s="254">
        <f>'申込一覧表（女）'!H192</f>
        <v>0</v>
      </c>
      <c r="F186" s="226">
        <f>'申込一覧表（女）'!F192</f>
        <v>0</v>
      </c>
      <c r="G186" s="68">
        <f>'申込一覧表（女）'!I192</f>
        <v>0</v>
      </c>
      <c r="H186" s="63">
        <f>'申込一覧表（女）'!R192</f>
        <v>0</v>
      </c>
      <c r="I186" s="69">
        <f>'申込一覧表（女）'!S192</f>
      </c>
      <c r="J186" s="226">
        <f>'申込一覧表（女）'!L192</f>
        <v>0</v>
      </c>
      <c r="K186" s="227">
        <f>'申込一覧表（女）'!M192</f>
        <v>0</v>
      </c>
      <c r="L186" s="226">
        <f>'申込一覧表（女）'!T192</f>
      </c>
      <c r="M186" s="226">
        <f>'申込一覧表（女）'!P192</f>
        <v>0</v>
      </c>
      <c r="N186" s="227">
        <f>'申込一覧表（女）'!Q192</f>
        <v>0</v>
      </c>
      <c r="O186" s="63">
        <f>IF('申込一覧表（女）'!$P192="○",$A186,"")</f>
      </c>
      <c r="P186" s="63">
        <f t="shared" si="4"/>
      </c>
      <c r="Q186" s="100">
        <f>IF('申込一覧表（女）'!Q192="","",'申込一覧表（女）'!Q192)</f>
      </c>
      <c r="R186" s="69">
        <f>IF('申込一覧表（女）'!$R192="○",$A186,"")</f>
      </c>
      <c r="S186" s="63">
        <f t="shared" si="5"/>
      </c>
      <c r="T186" s="101">
        <f>IF('申込一覧表（女）'!S192="","",'申込一覧表（女）'!S192)</f>
      </c>
    </row>
    <row r="187" spans="1:20" ht="12.75">
      <c r="A187" s="1">
        <f>'申込一覧表（女）'!B193</f>
      </c>
      <c r="B187" s="60">
        <f>'申込一覧表（女）'!C193</f>
        <v>0</v>
      </c>
      <c r="C187">
        <f>'申込一覧表（女）'!E193</f>
        <v>0</v>
      </c>
      <c r="D187" s="63">
        <f>'申込一覧表（女）'!G193</f>
      </c>
      <c r="E187" s="254">
        <f>'申込一覧表（女）'!H193</f>
        <v>0</v>
      </c>
      <c r="F187" s="226">
        <f>'申込一覧表（女）'!F193</f>
        <v>0</v>
      </c>
      <c r="G187" s="68">
        <f>'申込一覧表（女）'!I193</f>
        <v>0</v>
      </c>
      <c r="H187" s="63">
        <f>'申込一覧表（女）'!R193</f>
        <v>0</v>
      </c>
      <c r="I187" s="69">
        <f>'申込一覧表（女）'!S193</f>
      </c>
      <c r="J187" s="226">
        <f>'申込一覧表（女）'!L193</f>
        <v>0</v>
      </c>
      <c r="K187" s="227">
        <f>'申込一覧表（女）'!M193</f>
        <v>0</v>
      </c>
      <c r="L187" s="226">
        <f>'申込一覧表（女）'!T193</f>
      </c>
      <c r="M187" s="226">
        <f>'申込一覧表（女）'!P193</f>
        <v>0</v>
      </c>
      <c r="N187" s="227">
        <f>'申込一覧表（女）'!Q193</f>
        <v>0</v>
      </c>
      <c r="O187" s="63">
        <f>IF('申込一覧表（女）'!$P193="○",$A187,"")</f>
      </c>
      <c r="P187" s="63">
        <f t="shared" si="4"/>
      </c>
      <c r="Q187" s="100">
        <f>IF('申込一覧表（女）'!Q193="","",'申込一覧表（女）'!Q193)</f>
      </c>
      <c r="R187" s="69">
        <f>IF('申込一覧表（女）'!$R193="○",$A187,"")</f>
      </c>
      <c r="S187" s="63">
        <f t="shared" si="5"/>
      </c>
      <c r="T187" s="101">
        <f>IF('申込一覧表（女）'!S193="","",'申込一覧表（女）'!S193)</f>
      </c>
    </row>
    <row r="188" spans="1:20" ht="12.75">
      <c r="A188" s="1">
        <f>'申込一覧表（女）'!B194</f>
      </c>
      <c r="B188" s="60">
        <f>'申込一覧表（女）'!C194</f>
        <v>0</v>
      </c>
      <c r="C188">
        <f>'申込一覧表（女）'!E194</f>
        <v>0</v>
      </c>
      <c r="D188" s="63">
        <f>'申込一覧表（女）'!G194</f>
      </c>
      <c r="E188" s="254">
        <f>'申込一覧表（女）'!H194</f>
        <v>0</v>
      </c>
      <c r="F188" s="226">
        <f>'申込一覧表（女）'!F194</f>
        <v>0</v>
      </c>
      <c r="G188" s="68">
        <f>'申込一覧表（女）'!I194</f>
        <v>0</v>
      </c>
      <c r="H188" s="63">
        <f>'申込一覧表（女）'!R194</f>
        <v>0</v>
      </c>
      <c r="I188" s="69">
        <f>'申込一覧表（女）'!S194</f>
      </c>
      <c r="J188" s="226">
        <f>'申込一覧表（女）'!L194</f>
        <v>0</v>
      </c>
      <c r="K188" s="227">
        <f>'申込一覧表（女）'!M194</f>
        <v>0</v>
      </c>
      <c r="L188" s="226">
        <f>'申込一覧表（女）'!T194</f>
      </c>
      <c r="M188" s="226">
        <f>'申込一覧表（女）'!P194</f>
        <v>0</v>
      </c>
      <c r="N188" s="227">
        <f>'申込一覧表（女）'!Q194</f>
        <v>0</v>
      </c>
      <c r="O188" s="63">
        <f>IF('申込一覧表（女）'!$P194="○",$A188,"")</f>
      </c>
      <c r="P188" s="63">
        <f t="shared" si="4"/>
      </c>
      <c r="Q188" s="100">
        <f>IF('申込一覧表（女）'!Q194="","",'申込一覧表（女）'!Q194)</f>
      </c>
      <c r="R188" s="69">
        <f>IF('申込一覧表（女）'!$R194="○",$A188,"")</f>
      </c>
      <c r="S188" s="63">
        <f t="shared" si="5"/>
      </c>
      <c r="T188" s="101">
        <f>IF('申込一覧表（女）'!S194="","",'申込一覧表（女）'!S194)</f>
      </c>
    </row>
    <row r="189" spans="1:20" ht="12.75">
      <c r="A189" s="1">
        <f>'申込一覧表（女）'!B195</f>
      </c>
      <c r="B189" s="60">
        <f>'申込一覧表（女）'!C195</f>
        <v>0</v>
      </c>
      <c r="C189">
        <f>'申込一覧表（女）'!E195</f>
        <v>0</v>
      </c>
      <c r="D189" s="63">
        <f>'申込一覧表（女）'!G195</f>
      </c>
      <c r="E189" s="254">
        <f>'申込一覧表（女）'!H195</f>
        <v>0</v>
      </c>
      <c r="F189" s="226">
        <f>'申込一覧表（女）'!F195</f>
        <v>0</v>
      </c>
      <c r="G189" s="68">
        <f>'申込一覧表（女）'!I195</f>
        <v>0</v>
      </c>
      <c r="H189" s="63">
        <f>'申込一覧表（女）'!R195</f>
        <v>0</v>
      </c>
      <c r="I189" s="69">
        <f>'申込一覧表（女）'!S195</f>
      </c>
      <c r="J189" s="226">
        <f>'申込一覧表（女）'!L195</f>
        <v>0</v>
      </c>
      <c r="K189" s="227">
        <f>'申込一覧表（女）'!M195</f>
        <v>0</v>
      </c>
      <c r="L189" s="226">
        <f>'申込一覧表（女）'!T195</f>
      </c>
      <c r="M189" s="226">
        <f>'申込一覧表（女）'!P195</f>
        <v>0</v>
      </c>
      <c r="N189" s="227">
        <f>'申込一覧表（女）'!Q195</f>
        <v>0</v>
      </c>
      <c r="O189" s="63">
        <f>IF('申込一覧表（女）'!$P195="○",$A189,"")</f>
      </c>
      <c r="P189" s="63">
        <f t="shared" si="4"/>
      </c>
      <c r="Q189" s="100">
        <f>IF('申込一覧表（女）'!Q195="","",'申込一覧表（女）'!Q195)</f>
      </c>
      <c r="R189" s="69">
        <f>IF('申込一覧表（女）'!$R195="○",$A189,"")</f>
      </c>
      <c r="S189" s="63">
        <f t="shared" si="5"/>
      </c>
      <c r="T189" s="101">
        <f>IF('申込一覧表（女）'!S195="","",'申込一覧表（女）'!S195)</f>
      </c>
    </row>
    <row r="190" spans="1:20" ht="12.75">
      <c r="A190" s="1">
        <f>'申込一覧表（女）'!B196</f>
      </c>
      <c r="B190" s="60">
        <f>'申込一覧表（女）'!C196</f>
        <v>0</v>
      </c>
      <c r="C190">
        <f>'申込一覧表（女）'!E196</f>
        <v>0</v>
      </c>
      <c r="D190" s="63">
        <f>'申込一覧表（女）'!G196</f>
      </c>
      <c r="E190" s="254">
        <f>'申込一覧表（女）'!H196</f>
        <v>0</v>
      </c>
      <c r="F190" s="226">
        <f>'申込一覧表（女）'!F196</f>
        <v>0</v>
      </c>
      <c r="G190" s="68">
        <f>'申込一覧表（女）'!I196</f>
        <v>0</v>
      </c>
      <c r="H190" s="63">
        <f>'申込一覧表（女）'!R196</f>
        <v>0</v>
      </c>
      <c r="I190" s="69">
        <f>'申込一覧表（女）'!S196</f>
      </c>
      <c r="J190" s="226">
        <f>'申込一覧表（女）'!L196</f>
        <v>0</v>
      </c>
      <c r="K190" s="227">
        <f>'申込一覧表（女）'!M196</f>
        <v>0</v>
      </c>
      <c r="L190" s="226">
        <f>'申込一覧表（女）'!T196</f>
      </c>
      <c r="M190" s="226">
        <f>'申込一覧表（女）'!P196</f>
        <v>0</v>
      </c>
      <c r="N190" s="227">
        <f>'申込一覧表（女）'!Q196</f>
        <v>0</v>
      </c>
      <c r="O190" s="63">
        <f>IF('申込一覧表（女）'!$P196="○",$A190,"")</f>
      </c>
      <c r="P190" s="63">
        <f t="shared" si="4"/>
      </c>
      <c r="Q190" s="100">
        <f>IF('申込一覧表（女）'!Q196="","",'申込一覧表（女）'!Q196)</f>
      </c>
      <c r="R190" s="69">
        <f>IF('申込一覧表（女）'!$R196="○",$A190,"")</f>
      </c>
      <c r="S190" s="63">
        <f t="shared" si="5"/>
      </c>
      <c r="T190" s="101">
        <f>IF('申込一覧表（女）'!S196="","",'申込一覧表（女）'!S196)</f>
      </c>
    </row>
    <row r="191" spans="1:20" ht="12.75">
      <c r="A191" s="1">
        <f>'申込一覧表（女）'!B197</f>
      </c>
      <c r="B191" s="60">
        <f>'申込一覧表（女）'!C197</f>
        <v>0</v>
      </c>
      <c r="C191">
        <f>'申込一覧表（女）'!E197</f>
        <v>0</v>
      </c>
      <c r="D191" s="63">
        <f>'申込一覧表（女）'!G197</f>
      </c>
      <c r="E191" s="254">
        <f>'申込一覧表（女）'!H197</f>
        <v>0</v>
      </c>
      <c r="F191" s="226">
        <f>'申込一覧表（女）'!F197</f>
        <v>0</v>
      </c>
      <c r="G191" s="68">
        <f>'申込一覧表（女）'!I197</f>
        <v>0</v>
      </c>
      <c r="H191" s="63">
        <f>'申込一覧表（女）'!R197</f>
        <v>0</v>
      </c>
      <c r="I191" s="69">
        <f>'申込一覧表（女）'!S197</f>
      </c>
      <c r="J191" s="226">
        <f>'申込一覧表（女）'!L197</f>
        <v>0</v>
      </c>
      <c r="K191" s="227">
        <f>'申込一覧表（女）'!M197</f>
        <v>0</v>
      </c>
      <c r="L191" s="226">
        <f>'申込一覧表（女）'!T197</f>
      </c>
      <c r="M191" s="226">
        <f>'申込一覧表（女）'!P197</f>
        <v>0</v>
      </c>
      <c r="N191" s="227">
        <f>'申込一覧表（女）'!Q197</f>
        <v>0</v>
      </c>
      <c r="O191" s="63">
        <f>IF('申込一覧表（女）'!$P197="○",$A191,"")</f>
      </c>
      <c r="P191" s="63">
        <f t="shared" si="4"/>
      </c>
      <c r="Q191" s="100">
        <f>IF('申込一覧表（女）'!Q197="","",'申込一覧表（女）'!Q197)</f>
      </c>
      <c r="R191" s="69">
        <f>IF('申込一覧表（女）'!$R197="○",$A191,"")</f>
      </c>
      <c r="S191" s="63">
        <f t="shared" si="5"/>
      </c>
      <c r="T191" s="101">
        <f>IF('申込一覧表（女）'!S197="","",'申込一覧表（女）'!S197)</f>
      </c>
    </row>
    <row r="192" spans="1:20" ht="12.75">
      <c r="A192" s="1">
        <f>'申込一覧表（女）'!B198</f>
      </c>
      <c r="B192" s="60">
        <f>'申込一覧表（女）'!C198</f>
        <v>0</v>
      </c>
      <c r="C192">
        <f>'申込一覧表（女）'!E198</f>
        <v>0</v>
      </c>
      <c r="D192" s="63">
        <f>'申込一覧表（女）'!G198</f>
      </c>
      <c r="E192" s="254">
        <f>'申込一覧表（女）'!H198</f>
        <v>0</v>
      </c>
      <c r="F192" s="226">
        <f>'申込一覧表（女）'!F198</f>
        <v>0</v>
      </c>
      <c r="G192" s="68">
        <f>'申込一覧表（女）'!I198</f>
        <v>0</v>
      </c>
      <c r="H192" s="63">
        <f>'申込一覧表（女）'!R198</f>
        <v>0</v>
      </c>
      <c r="I192" s="69">
        <f>'申込一覧表（女）'!S198</f>
      </c>
      <c r="J192" s="226">
        <f>'申込一覧表（女）'!L198</f>
        <v>0</v>
      </c>
      <c r="K192" s="227">
        <f>'申込一覧表（女）'!M198</f>
        <v>0</v>
      </c>
      <c r="L192" s="226">
        <f>'申込一覧表（女）'!T198</f>
      </c>
      <c r="M192" s="226">
        <f>'申込一覧表（女）'!P198</f>
        <v>0</v>
      </c>
      <c r="N192" s="227">
        <f>'申込一覧表（女）'!Q198</f>
        <v>0</v>
      </c>
      <c r="O192" s="63">
        <f>IF('申込一覧表（女）'!$P198="○",$A192,"")</f>
      </c>
      <c r="P192" s="63">
        <f t="shared" si="4"/>
      </c>
      <c r="Q192" s="100">
        <f>IF('申込一覧表（女）'!Q198="","",'申込一覧表（女）'!Q198)</f>
      </c>
      <c r="R192" s="69">
        <f>IF('申込一覧表（女）'!$R198="○",$A192,"")</f>
      </c>
      <c r="S192" s="63">
        <f t="shared" si="5"/>
      </c>
      <c r="T192" s="101">
        <f>IF('申込一覧表（女）'!S198="","",'申込一覧表（女）'!S198)</f>
      </c>
    </row>
    <row r="193" spans="1:20" ht="12.75">
      <c r="A193" s="1">
        <f>'申込一覧表（女）'!B199</f>
      </c>
      <c r="B193" s="60">
        <f>'申込一覧表（女）'!C199</f>
        <v>0</v>
      </c>
      <c r="C193">
        <f>'申込一覧表（女）'!E199</f>
        <v>0</v>
      </c>
      <c r="D193" s="63">
        <f>'申込一覧表（女）'!G199</f>
      </c>
      <c r="E193" s="254">
        <f>'申込一覧表（女）'!H199</f>
        <v>0</v>
      </c>
      <c r="F193" s="226">
        <f>'申込一覧表（女）'!F199</f>
        <v>0</v>
      </c>
      <c r="G193" s="68">
        <f>'申込一覧表（女）'!I199</f>
        <v>0</v>
      </c>
      <c r="H193" s="63">
        <f>'申込一覧表（女）'!R199</f>
        <v>0</v>
      </c>
      <c r="I193" s="69">
        <f>'申込一覧表（女）'!S199</f>
      </c>
      <c r="J193" s="226">
        <f>'申込一覧表（女）'!L199</f>
        <v>0</v>
      </c>
      <c r="K193" s="227">
        <f>'申込一覧表（女）'!M199</f>
        <v>0</v>
      </c>
      <c r="L193" s="226">
        <f>'申込一覧表（女）'!T199</f>
      </c>
      <c r="M193" s="226">
        <f>'申込一覧表（女）'!P199</f>
        <v>0</v>
      </c>
      <c r="N193" s="227">
        <f>'申込一覧表（女）'!Q199</f>
        <v>0</v>
      </c>
      <c r="O193" s="63">
        <f>IF('申込一覧表（女）'!$P199="○",$A193,"")</f>
      </c>
      <c r="P193" s="63">
        <f t="shared" si="4"/>
      </c>
      <c r="Q193" s="100">
        <f>IF('申込一覧表（女）'!Q199="","",'申込一覧表（女）'!Q199)</f>
      </c>
      <c r="R193" s="69">
        <f>IF('申込一覧表（女）'!$R199="○",$A193,"")</f>
      </c>
      <c r="S193" s="63">
        <f t="shared" si="5"/>
      </c>
      <c r="T193" s="101">
        <f>IF('申込一覧表（女）'!S199="","",'申込一覧表（女）'!S199)</f>
      </c>
    </row>
    <row r="194" spans="1:20" ht="12.75">
      <c r="A194" s="1">
        <f>'申込一覧表（女）'!B200</f>
      </c>
      <c r="B194" s="60">
        <f>'申込一覧表（女）'!C200</f>
        <v>0</v>
      </c>
      <c r="C194">
        <f>'申込一覧表（女）'!E200</f>
        <v>0</v>
      </c>
      <c r="D194" s="63">
        <f>'申込一覧表（女）'!G200</f>
      </c>
      <c r="E194" s="254">
        <f>'申込一覧表（女）'!H200</f>
        <v>0</v>
      </c>
      <c r="F194" s="226">
        <f>'申込一覧表（女）'!F200</f>
        <v>0</v>
      </c>
      <c r="G194" s="68">
        <f>'申込一覧表（女）'!I200</f>
        <v>0</v>
      </c>
      <c r="H194" s="63">
        <f>'申込一覧表（女）'!R200</f>
        <v>0</v>
      </c>
      <c r="I194" s="69">
        <f>'申込一覧表（女）'!S200</f>
      </c>
      <c r="J194" s="226">
        <f>'申込一覧表（女）'!L200</f>
        <v>0</v>
      </c>
      <c r="K194" s="227">
        <f>'申込一覧表（女）'!M200</f>
        <v>0</v>
      </c>
      <c r="L194" s="226">
        <f>'申込一覧表（女）'!T200</f>
      </c>
      <c r="M194" s="226">
        <f>'申込一覧表（女）'!P200</f>
        <v>0</v>
      </c>
      <c r="N194" s="227">
        <f>'申込一覧表（女）'!Q200</f>
        <v>0</v>
      </c>
      <c r="O194" s="63">
        <f>IF('申込一覧表（女）'!$P200="○",$A194,"")</f>
      </c>
      <c r="P194" s="63">
        <f t="shared" si="4"/>
      </c>
      <c r="Q194" s="100">
        <f>IF('申込一覧表（女）'!Q200="","",'申込一覧表（女）'!Q200)</f>
      </c>
      <c r="R194" s="69">
        <f>IF('申込一覧表（女）'!$R200="○",$A194,"")</f>
      </c>
      <c r="S194" s="63">
        <f t="shared" si="5"/>
      </c>
      <c r="T194" s="101">
        <f>IF('申込一覧表（女）'!S200="","",'申込一覧表（女）'!S200)</f>
      </c>
    </row>
    <row r="195" spans="1:20" ht="12.75">
      <c r="A195" s="1">
        <f>'申込一覧表（女）'!B201</f>
      </c>
      <c r="B195" s="60">
        <f>'申込一覧表（女）'!C201</f>
        <v>0</v>
      </c>
      <c r="C195">
        <f>'申込一覧表（女）'!E201</f>
        <v>0</v>
      </c>
      <c r="D195" s="63">
        <f>'申込一覧表（女）'!G201</f>
      </c>
      <c r="E195" s="254">
        <f>'申込一覧表（女）'!H201</f>
        <v>0</v>
      </c>
      <c r="F195" s="226">
        <f>'申込一覧表（女）'!F201</f>
        <v>0</v>
      </c>
      <c r="G195" s="68">
        <f>'申込一覧表（女）'!I201</f>
        <v>0</v>
      </c>
      <c r="H195" s="63">
        <f>'申込一覧表（女）'!R201</f>
        <v>0</v>
      </c>
      <c r="I195" s="69">
        <f>'申込一覧表（女）'!S201</f>
      </c>
      <c r="J195" s="226">
        <f>'申込一覧表（女）'!L201</f>
        <v>0</v>
      </c>
      <c r="K195" s="227">
        <f>'申込一覧表（女）'!M201</f>
        <v>0</v>
      </c>
      <c r="L195" s="226">
        <f>'申込一覧表（女）'!T201</f>
      </c>
      <c r="M195" s="226">
        <f>'申込一覧表（女）'!P201</f>
        <v>0</v>
      </c>
      <c r="N195" s="227">
        <f>'申込一覧表（女）'!Q201</f>
        <v>0</v>
      </c>
      <c r="O195" s="63">
        <f>IF('申込一覧表（女）'!$P201="○",$A195,"")</f>
      </c>
      <c r="P195" s="63">
        <f t="shared" si="4"/>
      </c>
      <c r="Q195" s="100">
        <f>IF('申込一覧表（女）'!Q201="","",'申込一覧表（女）'!Q201)</f>
      </c>
      <c r="R195" s="69">
        <f>IF('申込一覧表（女）'!$R201="○",$A195,"")</f>
      </c>
      <c r="S195" s="63">
        <f t="shared" si="5"/>
      </c>
      <c r="T195" s="101">
        <f>IF('申込一覧表（女）'!S201="","",'申込一覧表（女）'!S201)</f>
      </c>
    </row>
    <row r="196" spans="1:20" ht="12.75">
      <c r="A196" s="1">
        <f>'申込一覧表（女）'!B202</f>
      </c>
      <c r="B196" s="60">
        <f>'申込一覧表（女）'!C202</f>
        <v>0</v>
      </c>
      <c r="C196">
        <f>'申込一覧表（女）'!E202</f>
        <v>0</v>
      </c>
      <c r="D196" s="63">
        <f>'申込一覧表（女）'!G202</f>
      </c>
      <c r="E196" s="254">
        <f>'申込一覧表（女）'!H202</f>
        <v>0</v>
      </c>
      <c r="F196" s="226">
        <f>'申込一覧表（女）'!F202</f>
        <v>0</v>
      </c>
      <c r="G196" s="68">
        <f>'申込一覧表（女）'!I202</f>
        <v>0</v>
      </c>
      <c r="H196" s="63">
        <f>'申込一覧表（女）'!R202</f>
        <v>0</v>
      </c>
      <c r="I196" s="69">
        <f>'申込一覧表（女）'!S202</f>
      </c>
      <c r="J196" s="226">
        <f>'申込一覧表（女）'!L202</f>
        <v>0</v>
      </c>
      <c r="K196" s="227">
        <f>'申込一覧表（女）'!M202</f>
        <v>0</v>
      </c>
      <c r="L196" s="226">
        <f>'申込一覧表（女）'!T202</f>
      </c>
      <c r="M196" s="226">
        <f>'申込一覧表（女）'!P202</f>
        <v>0</v>
      </c>
      <c r="N196" s="227">
        <f>'申込一覧表（女）'!Q202</f>
        <v>0</v>
      </c>
      <c r="O196" s="63">
        <f>IF('申込一覧表（女）'!$P202="○",$A196,"")</f>
      </c>
      <c r="P196" s="63">
        <f t="shared" si="4"/>
      </c>
      <c r="Q196" s="100">
        <f>IF('申込一覧表（女）'!Q202="","",'申込一覧表（女）'!Q202)</f>
      </c>
      <c r="R196" s="69">
        <f>IF('申込一覧表（女）'!$R202="○",$A196,"")</f>
      </c>
      <c r="S196" s="63">
        <f t="shared" si="5"/>
      </c>
      <c r="T196" s="101">
        <f>IF('申込一覧表（女）'!S202="","",'申込一覧表（女）'!S202)</f>
      </c>
    </row>
    <row r="197" spans="1:20" ht="12.75">
      <c r="A197" s="1">
        <f>'申込一覧表（女）'!B203</f>
      </c>
      <c r="B197" s="60">
        <f>'申込一覧表（女）'!C203</f>
        <v>0</v>
      </c>
      <c r="C197">
        <f>'申込一覧表（女）'!E203</f>
        <v>0</v>
      </c>
      <c r="D197" s="63">
        <f>'申込一覧表（女）'!G203</f>
      </c>
      <c r="E197" s="254">
        <f>'申込一覧表（女）'!H203</f>
        <v>0</v>
      </c>
      <c r="F197" s="226">
        <f>'申込一覧表（女）'!F203</f>
        <v>0</v>
      </c>
      <c r="G197" s="68">
        <f>'申込一覧表（女）'!I203</f>
        <v>0</v>
      </c>
      <c r="H197" s="63">
        <f>'申込一覧表（女）'!R203</f>
        <v>0</v>
      </c>
      <c r="I197" s="69">
        <f>'申込一覧表（女）'!S203</f>
      </c>
      <c r="J197" s="226">
        <f>'申込一覧表（女）'!L203</f>
        <v>0</v>
      </c>
      <c r="K197" s="227">
        <f>'申込一覧表（女）'!M203</f>
        <v>0</v>
      </c>
      <c r="L197" s="226">
        <f>'申込一覧表（女）'!T203</f>
      </c>
      <c r="M197" s="226">
        <f>'申込一覧表（女）'!P203</f>
        <v>0</v>
      </c>
      <c r="N197" s="227">
        <f>'申込一覧表（女）'!Q203</f>
        <v>0</v>
      </c>
      <c r="O197" s="63">
        <f>IF('申込一覧表（女）'!$P203="○",$A197,"")</f>
      </c>
      <c r="P197" s="63">
        <f aca="true" t="shared" si="6" ref="P197:P260">IF(O197="","",$D197&amp;"・"&amp;$E197)</f>
      </c>
      <c r="Q197" s="100">
        <f>IF('申込一覧表（女）'!Q203="","",'申込一覧表（女）'!Q203)</f>
      </c>
      <c r="R197" s="69">
        <f>IF('申込一覧表（女）'!$R203="○",$A197,"")</f>
      </c>
      <c r="S197" s="63">
        <f aca="true" t="shared" si="7" ref="S197:S260">IF(R197="","",$D197&amp;"・"&amp;$E197)</f>
      </c>
      <c r="T197" s="101">
        <f>IF('申込一覧表（女）'!S203="","",'申込一覧表（女）'!S203)</f>
      </c>
    </row>
    <row r="198" spans="1:20" ht="12.75">
      <c r="A198" s="1">
        <f>'申込一覧表（女）'!B204</f>
      </c>
      <c r="B198" s="60">
        <f>'申込一覧表（女）'!C204</f>
        <v>0</v>
      </c>
      <c r="C198">
        <f>'申込一覧表（女）'!E204</f>
        <v>0</v>
      </c>
      <c r="D198" s="63">
        <f>'申込一覧表（女）'!G204</f>
      </c>
      <c r="E198" s="254">
        <f>'申込一覧表（女）'!H204</f>
        <v>0</v>
      </c>
      <c r="F198" s="226">
        <f>'申込一覧表（女）'!F204</f>
        <v>0</v>
      </c>
      <c r="G198" s="68">
        <f>'申込一覧表（女）'!I204</f>
        <v>0</v>
      </c>
      <c r="H198" s="63">
        <f>'申込一覧表（女）'!R204</f>
        <v>0</v>
      </c>
      <c r="I198" s="69">
        <f>'申込一覧表（女）'!S204</f>
      </c>
      <c r="J198" s="226">
        <f>'申込一覧表（女）'!L204</f>
        <v>0</v>
      </c>
      <c r="K198" s="227">
        <f>'申込一覧表（女）'!M204</f>
        <v>0</v>
      </c>
      <c r="L198" s="226">
        <f>'申込一覧表（女）'!T204</f>
      </c>
      <c r="M198" s="226">
        <f>'申込一覧表（女）'!P204</f>
        <v>0</v>
      </c>
      <c r="N198" s="227">
        <f>'申込一覧表（女）'!Q204</f>
        <v>0</v>
      </c>
      <c r="O198" s="63">
        <f>IF('申込一覧表（女）'!$P204="○",$A198,"")</f>
      </c>
      <c r="P198" s="63">
        <f t="shared" si="6"/>
      </c>
      <c r="Q198" s="100">
        <f>IF('申込一覧表（女）'!Q204="","",'申込一覧表（女）'!Q204)</f>
      </c>
      <c r="R198" s="69">
        <f>IF('申込一覧表（女）'!$R204="○",$A198,"")</f>
      </c>
      <c r="S198" s="63">
        <f t="shared" si="7"/>
      </c>
      <c r="T198" s="101">
        <f>IF('申込一覧表（女）'!S204="","",'申込一覧表（女）'!S204)</f>
      </c>
    </row>
    <row r="199" spans="1:20" ht="12.75">
      <c r="A199" s="1">
        <f>'申込一覧表（女）'!B205</f>
      </c>
      <c r="B199" s="60">
        <f>'申込一覧表（女）'!C205</f>
        <v>0</v>
      </c>
      <c r="C199">
        <f>'申込一覧表（女）'!E205</f>
        <v>0</v>
      </c>
      <c r="D199" s="63">
        <f>'申込一覧表（女）'!G205</f>
      </c>
      <c r="E199" s="254">
        <f>'申込一覧表（女）'!H205</f>
        <v>0</v>
      </c>
      <c r="F199" s="226">
        <f>'申込一覧表（女）'!F205</f>
        <v>0</v>
      </c>
      <c r="G199" s="68">
        <f>'申込一覧表（女）'!I205</f>
        <v>0</v>
      </c>
      <c r="H199" s="63">
        <f>'申込一覧表（女）'!R205</f>
        <v>0</v>
      </c>
      <c r="I199" s="69">
        <f>'申込一覧表（女）'!S205</f>
      </c>
      <c r="J199" s="226">
        <f>'申込一覧表（女）'!L205</f>
        <v>0</v>
      </c>
      <c r="K199" s="227">
        <f>'申込一覧表（女）'!M205</f>
        <v>0</v>
      </c>
      <c r="L199" s="226">
        <f>'申込一覧表（女）'!T205</f>
      </c>
      <c r="M199" s="226">
        <f>'申込一覧表（女）'!P205</f>
        <v>0</v>
      </c>
      <c r="N199" s="227">
        <f>'申込一覧表（女）'!Q205</f>
        <v>0</v>
      </c>
      <c r="O199" s="63">
        <f>IF('申込一覧表（女）'!$P205="○",$A199,"")</f>
      </c>
      <c r="P199" s="63">
        <f t="shared" si="6"/>
      </c>
      <c r="Q199" s="100">
        <f>IF('申込一覧表（女）'!Q205="","",'申込一覧表（女）'!Q205)</f>
      </c>
      <c r="R199" s="69">
        <f>IF('申込一覧表（女）'!$R205="○",$A199,"")</f>
      </c>
      <c r="S199" s="63">
        <f t="shared" si="7"/>
      </c>
      <c r="T199" s="101">
        <f>IF('申込一覧表（女）'!S205="","",'申込一覧表（女）'!S205)</f>
      </c>
    </row>
    <row r="200" spans="1:20" ht="12.75">
      <c r="A200" s="1">
        <f>'申込一覧表（女）'!B206</f>
      </c>
      <c r="B200" s="60">
        <f>'申込一覧表（女）'!C206</f>
        <v>0</v>
      </c>
      <c r="C200">
        <f>'申込一覧表（女）'!E206</f>
        <v>0</v>
      </c>
      <c r="D200" s="63">
        <f>'申込一覧表（女）'!G206</f>
      </c>
      <c r="E200" s="254">
        <f>'申込一覧表（女）'!H206</f>
        <v>0</v>
      </c>
      <c r="F200" s="226">
        <f>'申込一覧表（女）'!F206</f>
        <v>0</v>
      </c>
      <c r="G200" s="68">
        <f>'申込一覧表（女）'!I206</f>
        <v>0</v>
      </c>
      <c r="H200" s="63">
        <f>'申込一覧表（女）'!R206</f>
        <v>0</v>
      </c>
      <c r="I200" s="69">
        <f>'申込一覧表（女）'!S206</f>
      </c>
      <c r="J200" s="226">
        <f>'申込一覧表（女）'!L206</f>
        <v>0</v>
      </c>
      <c r="K200" s="227">
        <f>'申込一覧表（女）'!M206</f>
        <v>0</v>
      </c>
      <c r="L200" s="226">
        <f>'申込一覧表（女）'!T206</f>
      </c>
      <c r="M200" s="226">
        <f>'申込一覧表（女）'!P206</f>
        <v>0</v>
      </c>
      <c r="N200" s="227">
        <f>'申込一覧表（女）'!Q206</f>
        <v>0</v>
      </c>
      <c r="O200" s="63">
        <f>IF('申込一覧表（女）'!$P206="○",$A200,"")</f>
      </c>
      <c r="P200" s="63">
        <f t="shared" si="6"/>
      </c>
      <c r="Q200" s="100">
        <f>IF('申込一覧表（女）'!Q206="","",'申込一覧表（女）'!Q206)</f>
      </c>
      <c r="R200" s="69">
        <f>IF('申込一覧表（女）'!$R206="○",$A200,"")</f>
      </c>
      <c r="S200" s="63">
        <f t="shared" si="7"/>
      </c>
      <c r="T200" s="101">
        <f>IF('申込一覧表（女）'!S206="","",'申込一覧表（女）'!S206)</f>
      </c>
    </row>
    <row r="201" spans="1:20" ht="12.75">
      <c r="A201" s="1">
        <f>'申込一覧表（女）'!B207</f>
      </c>
      <c r="B201" s="60">
        <f>'申込一覧表（女）'!C207</f>
        <v>0</v>
      </c>
      <c r="C201">
        <f>'申込一覧表（女）'!E207</f>
        <v>0</v>
      </c>
      <c r="D201" s="63">
        <f>'申込一覧表（女）'!G207</f>
      </c>
      <c r="E201" s="254">
        <f>'申込一覧表（女）'!H207</f>
        <v>0</v>
      </c>
      <c r="F201" s="226">
        <f>'申込一覧表（女）'!F207</f>
        <v>0</v>
      </c>
      <c r="G201" s="68">
        <f>'申込一覧表（女）'!I207</f>
        <v>0</v>
      </c>
      <c r="H201" s="63">
        <f>'申込一覧表（女）'!R207</f>
        <v>0</v>
      </c>
      <c r="I201" s="69">
        <f>'申込一覧表（女）'!S207</f>
      </c>
      <c r="J201" s="226">
        <f>'申込一覧表（女）'!L207</f>
        <v>0</v>
      </c>
      <c r="K201" s="227">
        <f>'申込一覧表（女）'!M207</f>
        <v>0</v>
      </c>
      <c r="L201" s="226">
        <f>'申込一覧表（女）'!T207</f>
      </c>
      <c r="M201" s="226">
        <f>'申込一覧表（女）'!P207</f>
        <v>0</v>
      </c>
      <c r="N201" s="227">
        <f>'申込一覧表（女）'!Q207</f>
        <v>0</v>
      </c>
      <c r="O201" s="63">
        <f>IF('申込一覧表（女）'!$P207="○",$A201,"")</f>
      </c>
      <c r="P201" s="63">
        <f t="shared" si="6"/>
      </c>
      <c r="Q201" s="100">
        <f>IF('申込一覧表（女）'!Q207="","",'申込一覧表（女）'!Q207)</f>
      </c>
      <c r="R201" s="69">
        <f>IF('申込一覧表（女）'!$R207="○",$A201,"")</f>
      </c>
      <c r="S201" s="63">
        <f t="shared" si="7"/>
      </c>
      <c r="T201" s="101">
        <f>IF('申込一覧表（女）'!S207="","",'申込一覧表（女）'!S207)</f>
      </c>
    </row>
    <row r="202" spans="1:20" ht="12.75">
      <c r="A202" s="1">
        <f>'申込一覧表（女）'!B208</f>
      </c>
      <c r="B202" s="60">
        <f>'申込一覧表（女）'!C208</f>
        <v>0</v>
      </c>
      <c r="C202">
        <f>'申込一覧表（女）'!E208</f>
        <v>0</v>
      </c>
      <c r="D202" s="63">
        <f>'申込一覧表（女）'!G208</f>
      </c>
      <c r="E202" s="254">
        <f>'申込一覧表（女）'!H208</f>
        <v>0</v>
      </c>
      <c r="F202" s="226">
        <f>'申込一覧表（女）'!F208</f>
        <v>0</v>
      </c>
      <c r="G202" s="68">
        <f>'申込一覧表（女）'!I208</f>
        <v>0</v>
      </c>
      <c r="H202" s="63">
        <f>'申込一覧表（女）'!R208</f>
        <v>0</v>
      </c>
      <c r="I202" s="69">
        <f>'申込一覧表（女）'!S208</f>
      </c>
      <c r="J202" s="226">
        <f>'申込一覧表（女）'!L208</f>
        <v>0</v>
      </c>
      <c r="K202" s="227">
        <f>'申込一覧表（女）'!M208</f>
        <v>0</v>
      </c>
      <c r="L202" s="226">
        <f>'申込一覧表（女）'!T208</f>
      </c>
      <c r="M202" s="226">
        <f>'申込一覧表（女）'!P208</f>
        <v>0</v>
      </c>
      <c r="N202" s="227">
        <f>'申込一覧表（女）'!Q208</f>
        <v>0</v>
      </c>
      <c r="O202" s="63">
        <f>IF('申込一覧表（女）'!$P208="○",$A202,"")</f>
      </c>
      <c r="P202" s="63">
        <f t="shared" si="6"/>
      </c>
      <c r="Q202" s="100">
        <f>IF('申込一覧表（女）'!Q208="","",'申込一覧表（女）'!Q208)</f>
      </c>
      <c r="R202" s="69">
        <f>IF('申込一覧表（女）'!$R208="○",$A202,"")</f>
      </c>
      <c r="S202" s="63">
        <f t="shared" si="7"/>
      </c>
      <c r="T202" s="101">
        <f>IF('申込一覧表（女）'!S208="","",'申込一覧表（女）'!S208)</f>
      </c>
    </row>
    <row r="203" spans="1:20" ht="12.75">
      <c r="A203" s="1">
        <f>'申込一覧表（女）'!B209</f>
      </c>
      <c r="B203" s="60">
        <f>'申込一覧表（女）'!C209</f>
        <v>0</v>
      </c>
      <c r="C203">
        <f>'申込一覧表（女）'!E209</f>
        <v>0</v>
      </c>
      <c r="D203" s="63">
        <f>'申込一覧表（女）'!G209</f>
      </c>
      <c r="E203" s="254">
        <f>'申込一覧表（女）'!H209</f>
        <v>0</v>
      </c>
      <c r="F203" s="226">
        <f>'申込一覧表（女）'!F209</f>
        <v>0</v>
      </c>
      <c r="G203" s="68">
        <f>'申込一覧表（女）'!I209</f>
        <v>0</v>
      </c>
      <c r="H203" s="63">
        <f>'申込一覧表（女）'!R209</f>
        <v>0</v>
      </c>
      <c r="I203" s="69">
        <f>'申込一覧表（女）'!S209</f>
      </c>
      <c r="J203" s="226">
        <f>'申込一覧表（女）'!L209</f>
        <v>0</v>
      </c>
      <c r="K203" s="227">
        <f>'申込一覧表（女）'!M209</f>
        <v>0</v>
      </c>
      <c r="L203" s="226">
        <f>'申込一覧表（女）'!T209</f>
      </c>
      <c r="M203" s="226">
        <f>'申込一覧表（女）'!P209</f>
        <v>0</v>
      </c>
      <c r="N203" s="227">
        <f>'申込一覧表（女）'!Q209</f>
        <v>0</v>
      </c>
      <c r="O203" s="63">
        <f>IF('申込一覧表（女）'!$P209="○",$A203,"")</f>
      </c>
      <c r="P203" s="63">
        <f t="shared" si="6"/>
      </c>
      <c r="Q203" s="100">
        <f>IF('申込一覧表（女）'!Q209="","",'申込一覧表（女）'!Q209)</f>
      </c>
      <c r="R203" s="69">
        <f>IF('申込一覧表（女）'!$R209="○",$A203,"")</f>
      </c>
      <c r="S203" s="63">
        <f t="shared" si="7"/>
      </c>
      <c r="T203" s="101">
        <f>IF('申込一覧表（女）'!S209="","",'申込一覧表（女）'!S209)</f>
      </c>
    </row>
    <row r="204" spans="1:20" ht="12.75">
      <c r="A204" s="1">
        <f>'申込一覧表（女）'!B210</f>
      </c>
      <c r="B204" s="60">
        <f>'申込一覧表（女）'!C210</f>
        <v>0</v>
      </c>
      <c r="C204">
        <f>'申込一覧表（女）'!E210</f>
        <v>0</v>
      </c>
      <c r="D204" s="63">
        <f>'申込一覧表（女）'!G210</f>
      </c>
      <c r="E204" s="254">
        <f>'申込一覧表（女）'!H210</f>
        <v>0</v>
      </c>
      <c r="F204" s="226">
        <f>'申込一覧表（女）'!F210</f>
        <v>0</v>
      </c>
      <c r="G204" s="68">
        <f>'申込一覧表（女）'!I210</f>
        <v>0</v>
      </c>
      <c r="H204" s="63">
        <f>'申込一覧表（女）'!R210</f>
        <v>0</v>
      </c>
      <c r="I204" s="69">
        <f>'申込一覧表（女）'!S210</f>
      </c>
      <c r="J204" s="226">
        <f>'申込一覧表（女）'!L210</f>
        <v>0</v>
      </c>
      <c r="K204" s="227">
        <f>'申込一覧表（女）'!M210</f>
        <v>0</v>
      </c>
      <c r="L204" s="226">
        <f>'申込一覧表（女）'!T210</f>
      </c>
      <c r="M204" s="226">
        <f>'申込一覧表（女）'!P210</f>
        <v>0</v>
      </c>
      <c r="N204" s="227">
        <f>'申込一覧表（女）'!Q210</f>
        <v>0</v>
      </c>
      <c r="O204" s="63">
        <f>IF('申込一覧表（女）'!$P210="○",$A204,"")</f>
      </c>
      <c r="P204" s="63">
        <f t="shared" si="6"/>
      </c>
      <c r="Q204" s="100">
        <f>IF('申込一覧表（女）'!Q210="","",'申込一覧表（女）'!Q210)</f>
      </c>
      <c r="R204" s="69">
        <f>IF('申込一覧表（女）'!$R210="○",$A204,"")</f>
      </c>
      <c r="S204" s="63">
        <f t="shared" si="7"/>
      </c>
      <c r="T204" s="101">
        <f>IF('申込一覧表（女）'!S210="","",'申込一覧表（女）'!S210)</f>
      </c>
    </row>
    <row r="205" spans="1:20" ht="12.75">
      <c r="A205" s="1">
        <f>'申込一覧表（女）'!B211</f>
      </c>
      <c r="B205" s="60">
        <f>'申込一覧表（女）'!C211</f>
        <v>0</v>
      </c>
      <c r="C205">
        <f>'申込一覧表（女）'!E211</f>
        <v>0</v>
      </c>
      <c r="D205" s="63">
        <f>'申込一覧表（女）'!G211</f>
      </c>
      <c r="E205" s="254">
        <f>'申込一覧表（女）'!H211</f>
        <v>0</v>
      </c>
      <c r="F205" s="226">
        <f>'申込一覧表（女）'!F211</f>
        <v>0</v>
      </c>
      <c r="G205" s="68">
        <f>'申込一覧表（女）'!I211</f>
        <v>0</v>
      </c>
      <c r="H205" s="63">
        <f>'申込一覧表（女）'!R211</f>
        <v>0</v>
      </c>
      <c r="I205" s="69">
        <f>'申込一覧表（女）'!S211</f>
      </c>
      <c r="J205" s="226">
        <f>'申込一覧表（女）'!L211</f>
        <v>0</v>
      </c>
      <c r="K205" s="227">
        <f>'申込一覧表（女）'!M211</f>
        <v>0</v>
      </c>
      <c r="L205" s="226">
        <f>'申込一覧表（女）'!T211</f>
      </c>
      <c r="M205" s="226">
        <f>'申込一覧表（女）'!P211</f>
        <v>0</v>
      </c>
      <c r="N205" s="227">
        <f>'申込一覧表（女）'!Q211</f>
        <v>0</v>
      </c>
      <c r="O205" s="63">
        <f>IF('申込一覧表（女）'!$P211="○",$A205,"")</f>
      </c>
      <c r="P205" s="63">
        <f t="shared" si="6"/>
      </c>
      <c r="Q205" s="100">
        <f>IF('申込一覧表（女）'!Q211="","",'申込一覧表（女）'!Q211)</f>
      </c>
      <c r="R205" s="69">
        <f>IF('申込一覧表（女）'!$R211="○",$A205,"")</f>
      </c>
      <c r="S205" s="63">
        <f t="shared" si="7"/>
      </c>
      <c r="T205" s="101">
        <f>IF('申込一覧表（女）'!S211="","",'申込一覧表（女）'!S211)</f>
      </c>
    </row>
    <row r="206" spans="1:20" ht="12.75">
      <c r="A206" s="1">
        <f>'申込一覧表（女）'!B212</f>
      </c>
      <c r="B206" s="60">
        <f>'申込一覧表（女）'!C212</f>
        <v>0</v>
      </c>
      <c r="C206">
        <f>'申込一覧表（女）'!E212</f>
        <v>0</v>
      </c>
      <c r="D206" s="63">
        <f>'申込一覧表（女）'!G212</f>
      </c>
      <c r="E206" s="254">
        <f>'申込一覧表（女）'!H212</f>
        <v>0</v>
      </c>
      <c r="F206" s="226">
        <f>'申込一覧表（女）'!F212</f>
        <v>0</v>
      </c>
      <c r="G206" s="68">
        <f>'申込一覧表（女）'!I212</f>
        <v>0</v>
      </c>
      <c r="H206" s="63">
        <f>'申込一覧表（女）'!R212</f>
        <v>0</v>
      </c>
      <c r="I206" s="69">
        <f>'申込一覧表（女）'!S212</f>
      </c>
      <c r="J206" s="226">
        <f>'申込一覧表（女）'!L212</f>
        <v>0</v>
      </c>
      <c r="K206" s="227">
        <f>'申込一覧表（女）'!M212</f>
        <v>0</v>
      </c>
      <c r="L206" s="226">
        <f>'申込一覧表（女）'!T212</f>
      </c>
      <c r="M206" s="226">
        <f>'申込一覧表（女）'!P212</f>
        <v>0</v>
      </c>
      <c r="N206" s="227">
        <f>'申込一覧表（女）'!Q212</f>
        <v>0</v>
      </c>
      <c r="O206" s="63">
        <f>IF('申込一覧表（女）'!$P212="○",$A206,"")</f>
      </c>
      <c r="P206" s="63">
        <f t="shared" si="6"/>
      </c>
      <c r="Q206" s="100">
        <f>IF('申込一覧表（女）'!Q212="","",'申込一覧表（女）'!Q212)</f>
      </c>
      <c r="R206" s="69">
        <f>IF('申込一覧表（女）'!$R212="○",$A206,"")</f>
      </c>
      <c r="S206" s="63">
        <f t="shared" si="7"/>
      </c>
      <c r="T206" s="101">
        <f>IF('申込一覧表（女）'!S212="","",'申込一覧表（女）'!S212)</f>
      </c>
    </row>
    <row r="207" spans="1:20" ht="12.75">
      <c r="A207" s="1">
        <f>'申込一覧表（女）'!B213</f>
      </c>
      <c r="B207" s="60">
        <f>'申込一覧表（女）'!C213</f>
        <v>0</v>
      </c>
      <c r="C207">
        <f>'申込一覧表（女）'!E213</f>
        <v>0</v>
      </c>
      <c r="D207" s="63">
        <f>'申込一覧表（女）'!G213</f>
      </c>
      <c r="E207" s="254">
        <f>'申込一覧表（女）'!H213</f>
        <v>0</v>
      </c>
      <c r="F207" s="226">
        <f>'申込一覧表（女）'!F213</f>
        <v>0</v>
      </c>
      <c r="G207" s="68">
        <f>'申込一覧表（女）'!I213</f>
        <v>0</v>
      </c>
      <c r="H207" s="63">
        <f>'申込一覧表（女）'!R213</f>
        <v>0</v>
      </c>
      <c r="I207" s="69">
        <f>'申込一覧表（女）'!S213</f>
      </c>
      <c r="J207" s="226">
        <f>'申込一覧表（女）'!L213</f>
        <v>0</v>
      </c>
      <c r="K207" s="227">
        <f>'申込一覧表（女）'!M213</f>
        <v>0</v>
      </c>
      <c r="L207" s="226">
        <f>'申込一覧表（女）'!T213</f>
      </c>
      <c r="M207" s="226">
        <f>'申込一覧表（女）'!P213</f>
        <v>0</v>
      </c>
      <c r="N207" s="227">
        <f>'申込一覧表（女）'!Q213</f>
        <v>0</v>
      </c>
      <c r="O207" s="63">
        <f>IF('申込一覧表（女）'!$P213="○",$A207,"")</f>
      </c>
      <c r="P207" s="63">
        <f t="shared" si="6"/>
      </c>
      <c r="Q207" s="100">
        <f>IF('申込一覧表（女）'!Q213="","",'申込一覧表（女）'!Q213)</f>
      </c>
      <c r="R207" s="69">
        <f>IF('申込一覧表（女）'!$R213="○",$A207,"")</f>
      </c>
      <c r="S207" s="63">
        <f t="shared" si="7"/>
      </c>
      <c r="T207" s="101">
        <f>IF('申込一覧表（女）'!S213="","",'申込一覧表（女）'!S213)</f>
      </c>
    </row>
    <row r="208" spans="1:20" ht="12.75">
      <c r="A208" s="1">
        <f>'申込一覧表（女）'!B214</f>
      </c>
      <c r="B208" s="60">
        <f>'申込一覧表（女）'!C214</f>
        <v>0</v>
      </c>
      <c r="C208">
        <f>'申込一覧表（女）'!E214</f>
        <v>0</v>
      </c>
      <c r="D208" s="63">
        <f>'申込一覧表（女）'!G214</f>
      </c>
      <c r="E208" s="254">
        <f>'申込一覧表（女）'!H214</f>
        <v>0</v>
      </c>
      <c r="F208" s="226">
        <f>'申込一覧表（女）'!F214</f>
        <v>0</v>
      </c>
      <c r="G208" s="68">
        <f>'申込一覧表（女）'!I214</f>
        <v>0</v>
      </c>
      <c r="H208" s="63">
        <f>'申込一覧表（女）'!R214</f>
        <v>0</v>
      </c>
      <c r="I208" s="69">
        <f>'申込一覧表（女）'!S214</f>
      </c>
      <c r="J208" s="226">
        <f>'申込一覧表（女）'!L214</f>
        <v>0</v>
      </c>
      <c r="K208" s="227">
        <f>'申込一覧表（女）'!M214</f>
        <v>0</v>
      </c>
      <c r="L208" s="226">
        <f>'申込一覧表（女）'!T214</f>
      </c>
      <c r="M208" s="226">
        <f>'申込一覧表（女）'!P214</f>
        <v>0</v>
      </c>
      <c r="N208" s="227">
        <f>'申込一覧表（女）'!Q214</f>
        <v>0</v>
      </c>
      <c r="O208" s="63">
        <f>IF('申込一覧表（女）'!$P214="○",$A208,"")</f>
      </c>
      <c r="P208" s="63">
        <f t="shared" si="6"/>
      </c>
      <c r="Q208" s="100">
        <f>IF('申込一覧表（女）'!Q214="","",'申込一覧表（女）'!Q214)</f>
      </c>
      <c r="R208" s="69">
        <f>IF('申込一覧表（女）'!$R214="○",$A208,"")</f>
      </c>
      <c r="S208" s="63">
        <f t="shared" si="7"/>
      </c>
      <c r="T208" s="101">
        <f>IF('申込一覧表（女）'!S214="","",'申込一覧表（女）'!S214)</f>
      </c>
    </row>
    <row r="209" spans="1:20" ht="12.75">
      <c r="A209" s="1">
        <f>'申込一覧表（女）'!B215</f>
      </c>
      <c r="B209" s="60">
        <f>'申込一覧表（女）'!C215</f>
        <v>0</v>
      </c>
      <c r="C209">
        <f>'申込一覧表（女）'!E215</f>
        <v>0</v>
      </c>
      <c r="D209" s="63">
        <f>'申込一覧表（女）'!G215</f>
      </c>
      <c r="E209" s="254">
        <f>'申込一覧表（女）'!H215</f>
        <v>0</v>
      </c>
      <c r="F209" s="226">
        <f>'申込一覧表（女）'!F215</f>
        <v>0</v>
      </c>
      <c r="G209" s="68">
        <f>'申込一覧表（女）'!I215</f>
        <v>0</v>
      </c>
      <c r="H209" s="63">
        <f>'申込一覧表（女）'!R215</f>
        <v>0</v>
      </c>
      <c r="I209" s="69">
        <f>'申込一覧表（女）'!S215</f>
      </c>
      <c r="J209" s="226">
        <f>'申込一覧表（女）'!L215</f>
        <v>0</v>
      </c>
      <c r="K209" s="227">
        <f>'申込一覧表（女）'!M215</f>
        <v>0</v>
      </c>
      <c r="L209" s="226">
        <f>'申込一覧表（女）'!T215</f>
      </c>
      <c r="M209" s="226">
        <f>'申込一覧表（女）'!P215</f>
        <v>0</v>
      </c>
      <c r="N209" s="227">
        <f>'申込一覧表（女）'!Q215</f>
        <v>0</v>
      </c>
      <c r="O209" s="63">
        <f>IF('申込一覧表（女）'!$P215="○",$A209,"")</f>
      </c>
      <c r="P209" s="63">
        <f t="shared" si="6"/>
      </c>
      <c r="Q209" s="100">
        <f>IF('申込一覧表（女）'!Q215="","",'申込一覧表（女）'!Q215)</f>
      </c>
      <c r="R209" s="69">
        <f>IF('申込一覧表（女）'!$R215="○",$A209,"")</f>
      </c>
      <c r="S209" s="63">
        <f t="shared" si="7"/>
      </c>
      <c r="T209" s="101">
        <f>IF('申込一覧表（女）'!S215="","",'申込一覧表（女）'!S215)</f>
      </c>
    </row>
    <row r="210" spans="1:20" ht="12.75">
      <c r="A210" s="1">
        <f>'申込一覧表（女）'!B216</f>
      </c>
      <c r="B210" s="60">
        <f>'申込一覧表（女）'!C216</f>
        <v>0</v>
      </c>
      <c r="C210">
        <f>'申込一覧表（女）'!E216</f>
        <v>0</v>
      </c>
      <c r="D210" s="63">
        <f>'申込一覧表（女）'!G216</f>
      </c>
      <c r="E210" s="254">
        <f>'申込一覧表（女）'!H216</f>
        <v>0</v>
      </c>
      <c r="F210" s="226">
        <f>'申込一覧表（女）'!F216</f>
        <v>0</v>
      </c>
      <c r="G210" s="68">
        <f>'申込一覧表（女）'!I216</f>
        <v>0</v>
      </c>
      <c r="H210" s="63">
        <f>'申込一覧表（女）'!R216</f>
        <v>0</v>
      </c>
      <c r="I210" s="69">
        <f>'申込一覧表（女）'!S216</f>
      </c>
      <c r="J210" s="226">
        <f>'申込一覧表（女）'!L216</f>
        <v>0</v>
      </c>
      <c r="K210" s="227">
        <f>'申込一覧表（女）'!M216</f>
        <v>0</v>
      </c>
      <c r="L210" s="226">
        <f>'申込一覧表（女）'!T216</f>
      </c>
      <c r="M210" s="226">
        <f>'申込一覧表（女）'!P216</f>
        <v>0</v>
      </c>
      <c r="N210" s="227">
        <f>'申込一覧表（女）'!Q216</f>
        <v>0</v>
      </c>
      <c r="O210" s="63">
        <f>IF('申込一覧表（女）'!$P216="○",$A210,"")</f>
      </c>
      <c r="P210" s="63">
        <f t="shared" si="6"/>
      </c>
      <c r="Q210" s="100">
        <f>IF('申込一覧表（女）'!Q216="","",'申込一覧表（女）'!Q216)</f>
      </c>
      <c r="R210" s="69">
        <f>IF('申込一覧表（女）'!$R216="○",$A210,"")</f>
      </c>
      <c r="S210" s="63">
        <f t="shared" si="7"/>
      </c>
      <c r="T210" s="101">
        <f>IF('申込一覧表（女）'!S216="","",'申込一覧表（女）'!S216)</f>
      </c>
    </row>
    <row r="211" spans="1:20" ht="12.75">
      <c r="A211" s="1">
        <f>'申込一覧表（女）'!B217</f>
      </c>
      <c r="B211" s="60">
        <f>'申込一覧表（女）'!C217</f>
        <v>0</v>
      </c>
      <c r="C211">
        <f>'申込一覧表（女）'!E217</f>
        <v>0</v>
      </c>
      <c r="D211" s="63">
        <f>'申込一覧表（女）'!G217</f>
      </c>
      <c r="E211" s="254">
        <f>'申込一覧表（女）'!H217</f>
        <v>0</v>
      </c>
      <c r="F211" s="226">
        <f>'申込一覧表（女）'!F217</f>
        <v>0</v>
      </c>
      <c r="G211" s="68">
        <f>'申込一覧表（女）'!I217</f>
        <v>0</v>
      </c>
      <c r="H211" s="63">
        <f>'申込一覧表（女）'!R217</f>
        <v>0</v>
      </c>
      <c r="I211" s="69">
        <f>'申込一覧表（女）'!S217</f>
      </c>
      <c r="J211" s="226">
        <f>'申込一覧表（女）'!L217</f>
        <v>0</v>
      </c>
      <c r="K211" s="227">
        <f>'申込一覧表（女）'!M217</f>
        <v>0</v>
      </c>
      <c r="L211" s="226">
        <f>'申込一覧表（女）'!T217</f>
      </c>
      <c r="M211" s="226">
        <f>'申込一覧表（女）'!P217</f>
        <v>0</v>
      </c>
      <c r="N211" s="227">
        <f>'申込一覧表（女）'!Q217</f>
        <v>0</v>
      </c>
      <c r="O211" s="63">
        <f>IF('申込一覧表（女）'!$P217="○",$A211,"")</f>
      </c>
      <c r="P211" s="63">
        <f t="shared" si="6"/>
      </c>
      <c r="Q211" s="100">
        <f>IF('申込一覧表（女）'!Q217="","",'申込一覧表（女）'!Q217)</f>
      </c>
      <c r="R211" s="69">
        <f>IF('申込一覧表（女）'!$R217="○",$A211,"")</f>
      </c>
      <c r="S211" s="63">
        <f t="shared" si="7"/>
      </c>
      <c r="T211" s="101">
        <f>IF('申込一覧表（女）'!S217="","",'申込一覧表（女）'!S217)</f>
      </c>
    </row>
    <row r="212" spans="1:20" ht="12.75">
      <c r="A212" s="1">
        <f>'申込一覧表（女）'!B218</f>
      </c>
      <c r="B212" s="60">
        <f>'申込一覧表（女）'!C218</f>
        <v>0</v>
      </c>
      <c r="C212">
        <f>'申込一覧表（女）'!E218</f>
        <v>0</v>
      </c>
      <c r="D212" s="63">
        <f>'申込一覧表（女）'!G218</f>
      </c>
      <c r="E212" s="254">
        <f>'申込一覧表（女）'!H218</f>
        <v>0</v>
      </c>
      <c r="F212" s="226">
        <f>'申込一覧表（女）'!F218</f>
        <v>0</v>
      </c>
      <c r="G212" s="68">
        <f>'申込一覧表（女）'!I218</f>
        <v>0</v>
      </c>
      <c r="H212" s="63">
        <f>'申込一覧表（女）'!R218</f>
        <v>0</v>
      </c>
      <c r="I212" s="69">
        <f>'申込一覧表（女）'!S218</f>
      </c>
      <c r="J212" s="226">
        <f>'申込一覧表（女）'!L218</f>
        <v>0</v>
      </c>
      <c r="K212" s="227">
        <f>'申込一覧表（女）'!M218</f>
        <v>0</v>
      </c>
      <c r="L212" s="226">
        <f>'申込一覧表（女）'!T218</f>
      </c>
      <c r="M212" s="226">
        <f>'申込一覧表（女）'!P218</f>
        <v>0</v>
      </c>
      <c r="N212" s="227">
        <f>'申込一覧表（女）'!Q218</f>
        <v>0</v>
      </c>
      <c r="O212" s="63">
        <f>IF('申込一覧表（女）'!$P218="○",$A212,"")</f>
      </c>
      <c r="P212" s="63">
        <f t="shared" si="6"/>
      </c>
      <c r="Q212" s="100">
        <f>IF('申込一覧表（女）'!Q218="","",'申込一覧表（女）'!Q218)</f>
      </c>
      <c r="R212" s="69">
        <f>IF('申込一覧表（女）'!$R218="○",$A212,"")</f>
      </c>
      <c r="S212" s="63">
        <f t="shared" si="7"/>
      </c>
      <c r="T212" s="101">
        <f>IF('申込一覧表（女）'!S218="","",'申込一覧表（女）'!S218)</f>
      </c>
    </row>
    <row r="213" spans="1:20" ht="12.75">
      <c r="A213" s="1">
        <f>'申込一覧表（女）'!B219</f>
      </c>
      <c r="B213" s="60">
        <f>'申込一覧表（女）'!C219</f>
        <v>0</v>
      </c>
      <c r="C213">
        <f>'申込一覧表（女）'!E219</f>
        <v>0</v>
      </c>
      <c r="D213" s="63">
        <f>'申込一覧表（女）'!G219</f>
      </c>
      <c r="E213" s="254">
        <f>'申込一覧表（女）'!H219</f>
        <v>0</v>
      </c>
      <c r="F213" s="226">
        <f>'申込一覧表（女）'!F219</f>
        <v>0</v>
      </c>
      <c r="G213" s="68">
        <f>'申込一覧表（女）'!I219</f>
        <v>0</v>
      </c>
      <c r="H213" s="63">
        <f>'申込一覧表（女）'!R219</f>
        <v>0</v>
      </c>
      <c r="I213" s="69">
        <f>'申込一覧表（女）'!S219</f>
      </c>
      <c r="J213" s="226">
        <f>'申込一覧表（女）'!L219</f>
        <v>0</v>
      </c>
      <c r="K213" s="227">
        <f>'申込一覧表（女）'!M219</f>
        <v>0</v>
      </c>
      <c r="L213" s="226">
        <f>'申込一覧表（女）'!T219</f>
      </c>
      <c r="M213" s="226">
        <f>'申込一覧表（女）'!P219</f>
        <v>0</v>
      </c>
      <c r="N213" s="227">
        <f>'申込一覧表（女）'!Q219</f>
        <v>0</v>
      </c>
      <c r="O213" s="63">
        <f>IF('申込一覧表（女）'!$P219="○",$A213,"")</f>
      </c>
      <c r="P213" s="63">
        <f t="shared" si="6"/>
      </c>
      <c r="Q213" s="100">
        <f>IF('申込一覧表（女）'!Q219="","",'申込一覧表（女）'!Q219)</f>
      </c>
      <c r="R213" s="69">
        <f>IF('申込一覧表（女）'!$R219="○",$A213,"")</f>
      </c>
      <c r="S213" s="63">
        <f t="shared" si="7"/>
      </c>
      <c r="T213" s="101">
        <f>IF('申込一覧表（女）'!S219="","",'申込一覧表（女）'!S219)</f>
      </c>
    </row>
    <row r="214" spans="1:20" ht="12.75">
      <c r="A214" s="1">
        <f>'申込一覧表（女）'!B220</f>
      </c>
      <c r="B214" s="60">
        <f>'申込一覧表（女）'!C220</f>
        <v>0</v>
      </c>
      <c r="C214">
        <f>'申込一覧表（女）'!E220</f>
        <v>0</v>
      </c>
      <c r="D214" s="63">
        <f>'申込一覧表（女）'!G220</f>
      </c>
      <c r="E214" s="254">
        <f>'申込一覧表（女）'!H220</f>
        <v>0</v>
      </c>
      <c r="F214" s="226">
        <f>'申込一覧表（女）'!F220</f>
        <v>0</v>
      </c>
      <c r="G214" s="68">
        <f>'申込一覧表（女）'!I220</f>
        <v>0</v>
      </c>
      <c r="H214" s="63">
        <f>'申込一覧表（女）'!R220</f>
        <v>0</v>
      </c>
      <c r="I214" s="69">
        <f>'申込一覧表（女）'!S220</f>
      </c>
      <c r="J214" s="226">
        <f>'申込一覧表（女）'!L220</f>
        <v>0</v>
      </c>
      <c r="K214" s="227">
        <f>'申込一覧表（女）'!M220</f>
        <v>0</v>
      </c>
      <c r="L214" s="226">
        <f>'申込一覧表（女）'!T220</f>
      </c>
      <c r="M214" s="226">
        <f>'申込一覧表（女）'!P220</f>
        <v>0</v>
      </c>
      <c r="N214" s="227">
        <f>'申込一覧表（女）'!Q220</f>
        <v>0</v>
      </c>
      <c r="O214" s="63">
        <f>IF('申込一覧表（女）'!$P220="○",$A214,"")</f>
      </c>
      <c r="P214" s="63">
        <f t="shared" si="6"/>
      </c>
      <c r="Q214" s="100">
        <f>IF('申込一覧表（女）'!Q220="","",'申込一覧表（女）'!Q220)</f>
      </c>
      <c r="R214" s="69">
        <f>IF('申込一覧表（女）'!$R220="○",$A214,"")</f>
      </c>
      <c r="S214" s="63">
        <f t="shared" si="7"/>
      </c>
      <c r="T214" s="101">
        <f>IF('申込一覧表（女）'!S220="","",'申込一覧表（女）'!S220)</f>
      </c>
    </row>
    <row r="215" spans="1:20" ht="12.75">
      <c r="A215" s="1">
        <f>'申込一覧表（女）'!B221</f>
      </c>
      <c r="B215" s="60">
        <f>'申込一覧表（女）'!C221</f>
        <v>0</v>
      </c>
      <c r="C215">
        <f>'申込一覧表（女）'!E221</f>
        <v>0</v>
      </c>
      <c r="D215" s="63">
        <f>'申込一覧表（女）'!G221</f>
      </c>
      <c r="E215" s="254">
        <f>'申込一覧表（女）'!H221</f>
        <v>0</v>
      </c>
      <c r="F215" s="226">
        <f>'申込一覧表（女）'!F221</f>
        <v>0</v>
      </c>
      <c r="G215" s="68">
        <f>'申込一覧表（女）'!I221</f>
        <v>0</v>
      </c>
      <c r="H215" s="63">
        <f>'申込一覧表（女）'!R221</f>
        <v>0</v>
      </c>
      <c r="I215" s="69">
        <f>'申込一覧表（女）'!S221</f>
      </c>
      <c r="J215" s="226">
        <f>'申込一覧表（女）'!L221</f>
        <v>0</v>
      </c>
      <c r="K215" s="227">
        <f>'申込一覧表（女）'!M221</f>
        <v>0</v>
      </c>
      <c r="L215" s="226">
        <f>'申込一覧表（女）'!T221</f>
      </c>
      <c r="M215" s="226">
        <f>'申込一覧表（女）'!P221</f>
        <v>0</v>
      </c>
      <c r="N215" s="227">
        <f>'申込一覧表（女）'!Q221</f>
        <v>0</v>
      </c>
      <c r="O215" s="63">
        <f>IF('申込一覧表（女）'!$P221="○",$A215,"")</f>
      </c>
      <c r="P215" s="63">
        <f t="shared" si="6"/>
      </c>
      <c r="Q215" s="100">
        <f>IF('申込一覧表（女）'!Q221="","",'申込一覧表（女）'!Q221)</f>
      </c>
      <c r="R215" s="69">
        <f>IF('申込一覧表（女）'!$R221="○",$A215,"")</f>
      </c>
      <c r="S215" s="63">
        <f t="shared" si="7"/>
      </c>
      <c r="T215" s="101">
        <f>IF('申込一覧表（女）'!S221="","",'申込一覧表（女）'!S221)</f>
      </c>
    </row>
    <row r="216" spans="1:20" ht="12.75">
      <c r="A216" s="1">
        <f>'申込一覧表（女）'!B222</f>
      </c>
      <c r="B216" s="60">
        <f>'申込一覧表（女）'!C222</f>
        <v>0</v>
      </c>
      <c r="C216">
        <f>'申込一覧表（女）'!E222</f>
        <v>0</v>
      </c>
      <c r="D216" s="63">
        <f>'申込一覧表（女）'!G222</f>
      </c>
      <c r="E216" s="254">
        <f>'申込一覧表（女）'!H222</f>
        <v>0</v>
      </c>
      <c r="F216" s="226">
        <f>'申込一覧表（女）'!F222</f>
        <v>0</v>
      </c>
      <c r="G216" s="68">
        <f>'申込一覧表（女）'!I222</f>
        <v>0</v>
      </c>
      <c r="H216" s="63">
        <f>'申込一覧表（女）'!R222</f>
        <v>0</v>
      </c>
      <c r="I216" s="69">
        <f>'申込一覧表（女）'!S222</f>
      </c>
      <c r="J216" s="226">
        <f>'申込一覧表（女）'!L222</f>
        <v>0</v>
      </c>
      <c r="K216" s="227">
        <f>'申込一覧表（女）'!M222</f>
        <v>0</v>
      </c>
      <c r="L216" s="226">
        <f>'申込一覧表（女）'!T222</f>
      </c>
      <c r="M216" s="226">
        <f>'申込一覧表（女）'!P222</f>
        <v>0</v>
      </c>
      <c r="N216" s="227">
        <f>'申込一覧表（女）'!Q222</f>
        <v>0</v>
      </c>
      <c r="O216" s="63">
        <f>IF('申込一覧表（女）'!$P222="○",$A216,"")</f>
      </c>
      <c r="P216" s="63">
        <f t="shared" si="6"/>
      </c>
      <c r="Q216" s="100">
        <f>IF('申込一覧表（女）'!Q222="","",'申込一覧表（女）'!Q222)</f>
      </c>
      <c r="R216" s="69">
        <f>IF('申込一覧表（女）'!$R222="○",$A216,"")</f>
      </c>
      <c r="S216" s="63">
        <f t="shared" si="7"/>
      </c>
      <c r="T216" s="101">
        <f>IF('申込一覧表（女）'!S222="","",'申込一覧表（女）'!S222)</f>
      </c>
    </row>
    <row r="217" spans="1:20" ht="12.75">
      <c r="A217" s="1">
        <f>'申込一覧表（女）'!B223</f>
      </c>
      <c r="B217" s="60">
        <f>'申込一覧表（女）'!C223</f>
        <v>0</v>
      </c>
      <c r="C217">
        <f>'申込一覧表（女）'!E223</f>
        <v>0</v>
      </c>
      <c r="D217" s="63">
        <f>'申込一覧表（女）'!G223</f>
      </c>
      <c r="E217" s="254">
        <f>'申込一覧表（女）'!H223</f>
        <v>0</v>
      </c>
      <c r="F217" s="226">
        <f>'申込一覧表（女）'!F223</f>
        <v>0</v>
      </c>
      <c r="G217" s="68">
        <f>'申込一覧表（女）'!I223</f>
        <v>0</v>
      </c>
      <c r="H217" s="63">
        <f>'申込一覧表（女）'!R223</f>
        <v>0</v>
      </c>
      <c r="I217" s="69">
        <f>'申込一覧表（女）'!S223</f>
      </c>
      <c r="J217" s="226">
        <f>'申込一覧表（女）'!L223</f>
        <v>0</v>
      </c>
      <c r="K217" s="227">
        <f>'申込一覧表（女）'!M223</f>
        <v>0</v>
      </c>
      <c r="L217" s="226">
        <f>'申込一覧表（女）'!T223</f>
      </c>
      <c r="M217" s="226">
        <f>'申込一覧表（女）'!P223</f>
        <v>0</v>
      </c>
      <c r="N217" s="227">
        <f>'申込一覧表（女）'!Q223</f>
        <v>0</v>
      </c>
      <c r="O217" s="63">
        <f>IF('申込一覧表（女）'!$P223="○",$A217,"")</f>
      </c>
      <c r="P217" s="63">
        <f t="shared" si="6"/>
      </c>
      <c r="Q217" s="100">
        <f>IF('申込一覧表（女）'!Q223="","",'申込一覧表（女）'!Q223)</f>
      </c>
      <c r="R217" s="69">
        <f>IF('申込一覧表（女）'!$R223="○",$A217,"")</f>
      </c>
      <c r="S217" s="63">
        <f t="shared" si="7"/>
      </c>
      <c r="T217" s="101">
        <f>IF('申込一覧表（女）'!S223="","",'申込一覧表（女）'!S223)</f>
      </c>
    </row>
    <row r="218" spans="1:20" ht="12.75">
      <c r="A218" s="1">
        <f>'申込一覧表（女）'!B224</f>
      </c>
      <c r="B218" s="60">
        <f>'申込一覧表（女）'!C224</f>
        <v>0</v>
      </c>
      <c r="C218">
        <f>'申込一覧表（女）'!E224</f>
        <v>0</v>
      </c>
      <c r="D218" s="63">
        <f>'申込一覧表（女）'!G224</f>
      </c>
      <c r="E218" s="254">
        <f>'申込一覧表（女）'!H224</f>
        <v>0</v>
      </c>
      <c r="F218" s="226">
        <f>'申込一覧表（女）'!F224</f>
        <v>0</v>
      </c>
      <c r="G218" s="68">
        <f>'申込一覧表（女）'!I224</f>
        <v>0</v>
      </c>
      <c r="H218" s="63">
        <f>'申込一覧表（女）'!R224</f>
        <v>0</v>
      </c>
      <c r="I218" s="69">
        <f>'申込一覧表（女）'!S224</f>
      </c>
      <c r="J218" s="226">
        <f>'申込一覧表（女）'!L224</f>
        <v>0</v>
      </c>
      <c r="K218" s="227">
        <f>'申込一覧表（女）'!M224</f>
        <v>0</v>
      </c>
      <c r="L218" s="226">
        <f>'申込一覧表（女）'!T224</f>
      </c>
      <c r="M218" s="226">
        <f>'申込一覧表（女）'!P224</f>
        <v>0</v>
      </c>
      <c r="N218" s="227">
        <f>'申込一覧表（女）'!Q224</f>
        <v>0</v>
      </c>
      <c r="O218" s="63">
        <f>IF('申込一覧表（女）'!$P224="○",$A218,"")</f>
      </c>
      <c r="P218" s="63">
        <f t="shared" si="6"/>
      </c>
      <c r="Q218" s="100">
        <f>IF('申込一覧表（女）'!Q224="","",'申込一覧表（女）'!Q224)</f>
      </c>
      <c r="R218" s="69">
        <f>IF('申込一覧表（女）'!$R224="○",$A218,"")</f>
      </c>
      <c r="S218" s="63">
        <f t="shared" si="7"/>
      </c>
      <c r="T218" s="101">
        <f>IF('申込一覧表（女）'!S224="","",'申込一覧表（女）'!S224)</f>
      </c>
    </row>
    <row r="219" spans="1:20" ht="12.75">
      <c r="A219" s="1">
        <f>'申込一覧表（女）'!B225</f>
      </c>
      <c r="B219" s="60">
        <f>'申込一覧表（女）'!C225</f>
        <v>0</v>
      </c>
      <c r="C219">
        <f>'申込一覧表（女）'!E225</f>
        <v>0</v>
      </c>
      <c r="D219" s="63">
        <f>'申込一覧表（女）'!G225</f>
      </c>
      <c r="E219" s="254">
        <f>'申込一覧表（女）'!H225</f>
        <v>0</v>
      </c>
      <c r="F219" s="226">
        <f>'申込一覧表（女）'!F225</f>
        <v>0</v>
      </c>
      <c r="G219" s="68">
        <f>'申込一覧表（女）'!I225</f>
        <v>0</v>
      </c>
      <c r="H219" s="63">
        <f>'申込一覧表（女）'!R225</f>
        <v>0</v>
      </c>
      <c r="I219" s="69">
        <f>'申込一覧表（女）'!S225</f>
      </c>
      <c r="J219" s="226">
        <f>'申込一覧表（女）'!L225</f>
        <v>0</v>
      </c>
      <c r="K219" s="227">
        <f>'申込一覧表（女）'!M225</f>
        <v>0</v>
      </c>
      <c r="L219" s="226">
        <f>'申込一覧表（女）'!T225</f>
      </c>
      <c r="M219" s="226">
        <f>'申込一覧表（女）'!P225</f>
        <v>0</v>
      </c>
      <c r="N219" s="227">
        <f>'申込一覧表（女）'!Q225</f>
        <v>0</v>
      </c>
      <c r="O219" s="63">
        <f>IF('申込一覧表（女）'!$P225="○",$A219,"")</f>
      </c>
      <c r="P219" s="63">
        <f t="shared" si="6"/>
      </c>
      <c r="Q219" s="100">
        <f>IF('申込一覧表（女）'!Q225="","",'申込一覧表（女）'!Q225)</f>
      </c>
      <c r="R219" s="69">
        <f>IF('申込一覧表（女）'!$R225="○",$A219,"")</f>
      </c>
      <c r="S219" s="63">
        <f t="shared" si="7"/>
      </c>
      <c r="T219" s="101">
        <f>IF('申込一覧表（女）'!S225="","",'申込一覧表（女）'!S225)</f>
      </c>
    </row>
    <row r="220" spans="1:20" ht="12.75">
      <c r="A220" s="1">
        <f>'申込一覧表（女）'!B226</f>
      </c>
      <c r="B220" s="60">
        <f>'申込一覧表（女）'!C226</f>
        <v>0</v>
      </c>
      <c r="C220">
        <f>'申込一覧表（女）'!E226</f>
        <v>0</v>
      </c>
      <c r="D220" s="63">
        <f>'申込一覧表（女）'!G226</f>
      </c>
      <c r="E220" s="254">
        <f>'申込一覧表（女）'!H226</f>
        <v>0</v>
      </c>
      <c r="F220" s="226">
        <f>'申込一覧表（女）'!F226</f>
        <v>0</v>
      </c>
      <c r="G220" s="68">
        <f>'申込一覧表（女）'!I226</f>
        <v>0</v>
      </c>
      <c r="H220" s="63">
        <f>'申込一覧表（女）'!R226</f>
        <v>0</v>
      </c>
      <c r="I220" s="69">
        <f>'申込一覧表（女）'!S226</f>
      </c>
      <c r="J220" s="226">
        <f>'申込一覧表（女）'!L226</f>
        <v>0</v>
      </c>
      <c r="K220" s="227">
        <f>'申込一覧表（女）'!M226</f>
        <v>0</v>
      </c>
      <c r="L220" s="226">
        <f>'申込一覧表（女）'!T226</f>
      </c>
      <c r="M220" s="226">
        <f>'申込一覧表（女）'!P226</f>
        <v>0</v>
      </c>
      <c r="N220" s="227">
        <f>'申込一覧表（女）'!Q226</f>
        <v>0</v>
      </c>
      <c r="O220" s="63">
        <f>IF('申込一覧表（女）'!$P226="○",$A220,"")</f>
      </c>
      <c r="P220" s="63">
        <f t="shared" si="6"/>
      </c>
      <c r="Q220" s="100">
        <f>IF('申込一覧表（女）'!Q226="","",'申込一覧表（女）'!Q226)</f>
      </c>
      <c r="R220" s="69">
        <f>IF('申込一覧表（女）'!$R226="○",$A220,"")</f>
      </c>
      <c r="S220" s="63">
        <f t="shared" si="7"/>
      </c>
      <c r="T220" s="101">
        <f>IF('申込一覧表（女）'!S226="","",'申込一覧表（女）'!S226)</f>
      </c>
    </row>
    <row r="221" spans="1:20" ht="12.75">
      <c r="A221" s="1">
        <f>'申込一覧表（女）'!B227</f>
      </c>
      <c r="B221" s="60">
        <f>'申込一覧表（女）'!C227</f>
        <v>0</v>
      </c>
      <c r="C221">
        <f>'申込一覧表（女）'!E227</f>
        <v>0</v>
      </c>
      <c r="D221" s="63">
        <f>'申込一覧表（女）'!G227</f>
      </c>
      <c r="E221" s="254">
        <f>'申込一覧表（女）'!H227</f>
        <v>0</v>
      </c>
      <c r="F221" s="226">
        <f>'申込一覧表（女）'!F227</f>
        <v>0</v>
      </c>
      <c r="G221" s="68">
        <f>'申込一覧表（女）'!I227</f>
        <v>0</v>
      </c>
      <c r="H221" s="63">
        <f>'申込一覧表（女）'!R227</f>
        <v>0</v>
      </c>
      <c r="I221" s="69">
        <f>'申込一覧表（女）'!S227</f>
      </c>
      <c r="J221" s="226">
        <f>'申込一覧表（女）'!L227</f>
        <v>0</v>
      </c>
      <c r="K221" s="227">
        <f>'申込一覧表（女）'!M227</f>
        <v>0</v>
      </c>
      <c r="L221" s="226">
        <f>'申込一覧表（女）'!T227</f>
      </c>
      <c r="M221" s="226">
        <f>'申込一覧表（女）'!P227</f>
        <v>0</v>
      </c>
      <c r="N221" s="227">
        <f>'申込一覧表（女）'!Q227</f>
        <v>0</v>
      </c>
      <c r="O221" s="63">
        <f>IF('申込一覧表（女）'!$P227="○",$A221,"")</f>
      </c>
      <c r="P221" s="63">
        <f t="shared" si="6"/>
      </c>
      <c r="Q221" s="100">
        <f>IF('申込一覧表（女）'!Q227="","",'申込一覧表（女）'!Q227)</f>
      </c>
      <c r="R221" s="69">
        <f>IF('申込一覧表（女）'!$R227="○",$A221,"")</f>
      </c>
      <c r="S221" s="63">
        <f t="shared" si="7"/>
      </c>
      <c r="T221" s="101">
        <f>IF('申込一覧表（女）'!S227="","",'申込一覧表（女）'!S227)</f>
      </c>
    </row>
    <row r="222" spans="1:20" ht="12.75">
      <c r="A222" s="1">
        <f>'申込一覧表（女）'!B228</f>
      </c>
      <c r="B222" s="60">
        <f>'申込一覧表（女）'!C228</f>
        <v>0</v>
      </c>
      <c r="C222">
        <f>'申込一覧表（女）'!E228</f>
        <v>0</v>
      </c>
      <c r="D222" s="63">
        <f>'申込一覧表（女）'!G228</f>
      </c>
      <c r="E222" s="254">
        <f>'申込一覧表（女）'!H228</f>
        <v>0</v>
      </c>
      <c r="F222" s="226">
        <f>'申込一覧表（女）'!F228</f>
        <v>0</v>
      </c>
      <c r="G222" s="68">
        <f>'申込一覧表（女）'!I228</f>
        <v>0</v>
      </c>
      <c r="H222" s="63">
        <f>'申込一覧表（女）'!R228</f>
        <v>0</v>
      </c>
      <c r="I222" s="69">
        <f>'申込一覧表（女）'!S228</f>
      </c>
      <c r="J222" s="226">
        <f>'申込一覧表（女）'!L228</f>
        <v>0</v>
      </c>
      <c r="K222" s="227">
        <f>'申込一覧表（女）'!M228</f>
        <v>0</v>
      </c>
      <c r="L222" s="226">
        <f>'申込一覧表（女）'!T228</f>
      </c>
      <c r="M222" s="226">
        <f>'申込一覧表（女）'!P228</f>
        <v>0</v>
      </c>
      <c r="N222" s="227">
        <f>'申込一覧表（女）'!Q228</f>
        <v>0</v>
      </c>
      <c r="O222" s="63">
        <f>IF('申込一覧表（女）'!$P228="○",$A222,"")</f>
      </c>
      <c r="P222" s="63">
        <f t="shared" si="6"/>
      </c>
      <c r="Q222" s="100">
        <f>IF('申込一覧表（女）'!Q228="","",'申込一覧表（女）'!Q228)</f>
      </c>
      <c r="R222" s="69">
        <f>IF('申込一覧表（女）'!$R228="○",$A222,"")</f>
      </c>
      <c r="S222" s="63">
        <f t="shared" si="7"/>
      </c>
      <c r="T222" s="101">
        <f>IF('申込一覧表（女）'!S228="","",'申込一覧表（女）'!S228)</f>
      </c>
    </row>
    <row r="223" spans="1:20" ht="12.75">
      <c r="A223" s="1">
        <f>'申込一覧表（女）'!B229</f>
      </c>
      <c r="B223" s="60">
        <f>'申込一覧表（女）'!C229</f>
        <v>0</v>
      </c>
      <c r="C223">
        <f>'申込一覧表（女）'!E229</f>
        <v>0</v>
      </c>
      <c r="D223" s="63">
        <f>'申込一覧表（女）'!G229</f>
      </c>
      <c r="E223" s="254">
        <f>'申込一覧表（女）'!H229</f>
        <v>0</v>
      </c>
      <c r="F223" s="226">
        <f>'申込一覧表（女）'!F229</f>
        <v>0</v>
      </c>
      <c r="G223" s="68">
        <f>'申込一覧表（女）'!I229</f>
        <v>0</v>
      </c>
      <c r="H223" s="63">
        <f>'申込一覧表（女）'!R229</f>
        <v>0</v>
      </c>
      <c r="I223" s="69">
        <f>'申込一覧表（女）'!S229</f>
      </c>
      <c r="J223" s="226">
        <f>'申込一覧表（女）'!L229</f>
        <v>0</v>
      </c>
      <c r="K223" s="227">
        <f>'申込一覧表（女）'!M229</f>
        <v>0</v>
      </c>
      <c r="L223" s="226">
        <f>'申込一覧表（女）'!T229</f>
      </c>
      <c r="M223" s="226">
        <f>'申込一覧表（女）'!P229</f>
        <v>0</v>
      </c>
      <c r="N223" s="227">
        <f>'申込一覧表（女）'!Q229</f>
        <v>0</v>
      </c>
      <c r="O223" s="63">
        <f>IF('申込一覧表（女）'!$P229="○",$A223,"")</f>
      </c>
      <c r="P223" s="63">
        <f t="shared" si="6"/>
      </c>
      <c r="Q223" s="100">
        <f>IF('申込一覧表（女）'!Q229="","",'申込一覧表（女）'!Q229)</f>
      </c>
      <c r="R223" s="69">
        <f>IF('申込一覧表（女）'!$R229="○",$A223,"")</f>
      </c>
      <c r="S223" s="63">
        <f t="shared" si="7"/>
      </c>
      <c r="T223" s="101">
        <f>IF('申込一覧表（女）'!S229="","",'申込一覧表（女）'!S229)</f>
      </c>
    </row>
    <row r="224" spans="1:20" ht="12.75">
      <c r="A224" s="1">
        <f>'申込一覧表（女）'!B230</f>
      </c>
      <c r="B224" s="60">
        <f>'申込一覧表（女）'!C230</f>
        <v>0</v>
      </c>
      <c r="C224">
        <f>'申込一覧表（女）'!E230</f>
        <v>0</v>
      </c>
      <c r="D224" s="63">
        <f>'申込一覧表（女）'!G230</f>
      </c>
      <c r="E224" s="254">
        <f>'申込一覧表（女）'!H230</f>
        <v>0</v>
      </c>
      <c r="F224" s="226">
        <f>'申込一覧表（女）'!F230</f>
        <v>0</v>
      </c>
      <c r="G224" s="68">
        <f>'申込一覧表（女）'!I230</f>
        <v>0</v>
      </c>
      <c r="H224" s="63">
        <f>'申込一覧表（女）'!R230</f>
        <v>0</v>
      </c>
      <c r="I224" s="69">
        <f>'申込一覧表（女）'!S230</f>
      </c>
      <c r="J224" s="226">
        <f>'申込一覧表（女）'!L230</f>
        <v>0</v>
      </c>
      <c r="K224" s="227">
        <f>'申込一覧表（女）'!M230</f>
        <v>0</v>
      </c>
      <c r="L224" s="226">
        <f>'申込一覧表（女）'!T230</f>
      </c>
      <c r="M224" s="226">
        <f>'申込一覧表（女）'!P230</f>
        <v>0</v>
      </c>
      <c r="N224" s="227">
        <f>'申込一覧表（女）'!Q230</f>
        <v>0</v>
      </c>
      <c r="O224" s="63">
        <f>IF('申込一覧表（女）'!$P230="○",$A224,"")</f>
      </c>
      <c r="P224" s="63">
        <f t="shared" si="6"/>
      </c>
      <c r="Q224" s="100">
        <f>IF('申込一覧表（女）'!Q230="","",'申込一覧表（女）'!Q230)</f>
      </c>
      <c r="R224" s="69">
        <f>IF('申込一覧表（女）'!$R230="○",$A224,"")</f>
      </c>
      <c r="S224" s="63">
        <f t="shared" si="7"/>
      </c>
      <c r="T224" s="101">
        <f>IF('申込一覧表（女）'!S230="","",'申込一覧表（女）'!S230)</f>
      </c>
    </row>
    <row r="225" spans="1:20" ht="12.75">
      <c r="A225" s="1">
        <f>'申込一覧表（女）'!B231</f>
      </c>
      <c r="B225" s="60">
        <f>'申込一覧表（女）'!C231</f>
        <v>0</v>
      </c>
      <c r="C225">
        <f>'申込一覧表（女）'!E231</f>
        <v>0</v>
      </c>
      <c r="D225" s="63">
        <f>'申込一覧表（女）'!G231</f>
      </c>
      <c r="E225" s="254">
        <f>'申込一覧表（女）'!H231</f>
        <v>0</v>
      </c>
      <c r="F225" s="226">
        <f>'申込一覧表（女）'!F231</f>
        <v>0</v>
      </c>
      <c r="G225" s="68">
        <f>'申込一覧表（女）'!I231</f>
        <v>0</v>
      </c>
      <c r="H225" s="63">
        <f>'申込一覧表（女）'!R231</f>
        <v>0</v>
      </c>
      <c r="I225" s="69">
        <f>'申込一覧表（女）'!S231</f>
      </c>
      <c r="J225" s="226">
        <f>'申込一覧表（女）'!L231</f>
        <v>0</v>
      </c>
      <c r="K225" s="227">
        <f>'申込一覧表（女）'!M231</f>
        <v>0</v>
      </c>
      <c r="L225" s="226">
        <f>'申込一覧表（女）'!T231</f>
      </c>
      <c r="M225" s="226">
        <f>'申込一覧表（女）'!P231</f>
        <v>0</v>
      </c>
      <c r="N225" s="227">
        <f>'申込一覧表（女）'!Q231</f>
        <v>0</v>
      </c>
      <c r="O225" s="63">
        <f>IF('申込一覧表（女）'!$P231="○",$A225,"")</f>
      </c>
      <c r="P225" s="63">
        <f t="shared" si="6"/>
      </c>
      <c r="Q225" s="100">
        <f>IF('申込一覧表（女）'!Q231="","",'申込一覧表（女）'!Q231)</f>
      </c>
      <c r="R225" s="69">
        <f>IF('申込一覧表（女）'!$R231="○",$A225,"")</f>
      </c>
      <c r="S225" s="63">
        <f t="shared" si="7"/>
      </c>
      <c r="T225" s="101">
        <f>IF('申込一覧表（女）'!S231="","",'申込一覧表（女）'!S231)</f>
      </c>
    </row>
    <row r="226" spans="1:20" ht="12.75">
      <c r="A226" s="1">
        <f>'申込一覧表（女）'!B232</f>
      </c>
      <c r="B226" s="60">
        <f>'申込一覧表（女）'!C232</f>
        <v>0</v>
      </c>
      <c r="C226">
        <f>'申込一覧表（女）'!E232</f>
        <v>0</v>
      </c>
      <c r="D226" s="63">
        <f>'申込一覧表（女）'!G232</f>
      </c>
      <c r="E226" s="254">
        <f>'申込一覧表（女）'!H232</f>
        <v>0</v>
      </c>
      <c r="F226" s="226">
        <f>'申込一覧表（女）'!F232</f>
        <v>0</v>
      </c>
      <c r="G226" s="68">
        <f>'申込一覧表（女）'!I232</f>
        <v>0</v>
      </c>
      <c r="H226" s="63">
        <f>'申込一覧表（女）'!R232</f>
        <v>0</v>
      </c>
      <c r="I226" s="69">
        <f>'申込一覧表（女）'!S232</f>
      </c>
      <c r="J226" s="226">
        <f>'申込一覧表（女）'!L232</f>
        <v>0</v>
      </c>
      <c r="K226" s="227">
        <f>'申込一覧表（女）'!M232</f>
        <v>0</v>
      </c>
      <c r="L226" s="226">
        <f>'申込一覧表（女）'!T232</f>
      </c>
      <c r="M226" s="226">
        <f>'申込一覧表（女）'!P232</f>
        <v>0</v>
      </c>
      <c r="N226" s="227">
        <f>'申込一覧表（女）'!Q232</f>
        <v>0</v>
      </c>
      <c r="O226" s="63">
        <f>IF('申込一覧表（女）'!$P232="○",$A226,"")</f>
      </c>
      <c r="P226" s="63">
        <f t="shared" si="6"/>
      </c>
      <c r="Q226" s="100">
        <f>IF('申込一覧表（女）'!Q232="","",'申込一覧表（女）'!Q232)</f>
      </c>
      <c r="R226" s="69">
        <f>IF('申込一覧表（女）'!$R232="○",$A226,"")</f>
      </c>
      <c r="S226" s="63">
        <f t="shared" si="7"/>
      </c>
      <c r="T226" s="101">
        <f>IF('申込一覧表（女）'!S232="","",'申込一覧表（女）'!S232)</f>
      </c>
    </row>
    <row r="227" spans="1:20" ht="12.75">
      <c r="A227" s="1">
        <f>'申込一覧表（女）'!B233</f>
      </c>
      <c r="B227" s="60">
        <f>'申込一覧表（女）'!C233</f>
        <v>0</v>
      </c>
      <c r="C227">
        <f>'申込一覧表（女）'!E233</f>
        <v>0</v>
      </c>
      <c r="D227" s="63">
        <f>'申込一覧表（女）'!G233</f>
      </c>
      <c r="E227" s="254">
        <f>'申込一覧表（女）'!H233</f>
        <v>0</v>
      </c>
      <c r="F227" s="226">
        <f>'申込一覧表（女）'!F233</f>
        <v>0</v>
      </c>
      <c r="G227" s="68">
        <f>'申込一覧表（女）'!I233</f>
        <v>0</v>
      </c>
      <c r="H227" s="63">
        <f>'申込一覧表（女）'!R233</f>
        <v>0</v>
      </c>
      <c r="I227" s="69">
        <f>'申込一覧表（女）'!S233</f>
      </c>
      <c r="J227" s="226">
        <f>'申込一覧表（女）'!L233</f>
        <v>0</v>
      </c>
      <c r="K227" s="227">
        <f>'申込一覧表（女）'!M233</f>
        <v>0</v>
      </c>
      <c r="L227" s="226">
        <f>'申込一覧表（女）'!T233</f>
      </c>
      <c r="M227" s="226">
        <f>'申込一覧表（女）'!P233</f>
        <v>0</v>
      </c>
      <c r="N227" s="227">
        <f>'申込一覧表（女）'!Q233</f>
        <v>0</v>
      </c>
      <c r="O227" s="63">
        <f>IF('申込一覧表（女）'!$P233="○",$A227,"")</f>
      </c>
      <c r="P227" s="63">
        <f t="shared" si="6"/>
      </c>
      <c r="Q227" s="100">
        <f>IF('申込一覧表（女）'!Q233="","",'申込一覧表（女）'!Q233)</f>
      </c>
      <c r="R227" s="69">
        <f>IF('申込一覧表（女）'!$R233="○",$A227,"")</f>
      </c>
      <c r="S227" s="63">
        <f t="shared" si="7"/>
      </c>
      <c r="T227" s="101">
        <f>IF('申込一覧表（女）'!S233="","",'申込一覧表（女）'!S233)</f>
      </c>
    </row>
    <row r="228" spans="1:20" ht="12.75">
      <c r="A228" s="1">
        <f>'申込一覧表（女）'!B234</f>
      </c>
      <c r="B228" s="60">
        <f>'申込一覧表（女）'!C234</f>
        <v>0</v>
      </c>
      <c r="C228">
        <f>'申込一覧表（女）'!E234</f>
        <v>0</v>
      </c>
      <c r="D228" s="63">
        <f>'申込一覧表（女）'!G234</f>
      </c>
      <c r="E228" s="254">
        <f>'申込一覧表（女）'!H234</f>
        <v>0</v>
      </c>
      <c r="F228" s="226">
        <f>'申込一覧表（女）'!F234</f>
        <v>0</v>
      </c>
      <c r="G228" s="68">
        <f>'申込一覧表（女）'!I234</f>
        <v>0</v>
      </c>
      <c r="H228" s="63">
        <f>'申込一覧表（女）'!R234</f>
        <v>0</v>
      </c>
      <c r="I228" s="69">
        <f>'申込一覧表（女）'!S234</f>
      </c>
      <c r="J228" s="226">
        <f>'申込一覧表（女）'!L234</f>
        <v>0</v>
      </c>
      <c r="K228" s="227">
        <f>'申込一覧表（女）'!M234</f>
        <v>0</v>
      </c>
      <c r="L228" s="226">
        <f>'申込一覧表（女）'!T234</f>
      </c>
      <c r="M228" s="226">
        <f>'申込一覧表（女）'!P234</f>
        <v>0</v>
      </c>
      <c r="N228" s="227">
        <f>'申込一覧表（女）'!Q234</f>
        <v>0</v>
      </c>
      <c r="O228" s="63">
        <f>IF('申込一覧表（女）'!$P234="○",$A228,"")</f>
      </c>
      <c r="P228" s="63">
        <f t="shared" si="6"/>
      </c>
      <c r="Q228" s="100">
        <f>IF('申込一覧表（女）'!Q234="","",'申込一覧表（女）'!Q234)</f>
      </c>
      <c r="R228" s="69">
        <f>IF('申込一覧表（女）'!$R234="○",$A228,"")</f>
      </c>
      <c r="S228" s="63">
        <f t="shared" si="7"/>
      </c>
      <c r="T228" s="101">
        <f>IF('申込一覧表（女）'!S234="","",'申込一覧表（女）'!S234)</f>
      </c>
    </row>
    <row r="229" spans="1:20" ht="12.75">
      <c r="A229" s="1">
        <f>'申込一覧表（女）'!B235</f>
      </c>
      <c r="B229" s="60">
        <f>'申込一覧表（女）'!C235</f>
        <v>0</v>
      </c>
      <c r="C229">
        <f>'申込一覧表（女）'!E235</f>
        <v>0</v>
      </c>
      <c r="D229" s="63">
        <f>'申込一覧表（女）'!G235</f>
      </c>
      <c r="E229" s="254">
        <f>'申込一覧表（女）'!H235</f>
        <v>0</v>
      </c>
      <c r="F229" s="226">
        <f>'申込一覧表（女）'!F235</f>
        <v>0</v>
      </c>
      <c r="G229" s="68">
        <f>'申込一覧表（女）'!I235</f>
        <v>0</v>
      </c>
      <c r="H229" s="63">
        <f>'申込一覧表（女）'!R235</f>
        <v>0</v>
      </c>
      <c r="I229" s="69">
        <f>'申込一覧表（女）'!S235</f>
      </c>
      <c r="J229" s="226">
        <f>'申込一覧表（女）'!L235</f>
        <v>0</v>
      </c>
      <c r="K229" s="227">
        <f>'申込一覧表（女）'!M235</f>
        <v>0</v>
      </c>
      <c r="L229" s="226">
        <f>'申込一覧表（女）'!T235</f>
      </c>
      <c r="M229" s="226">
        <f>'申込一覧表（女）'!P235</f>
        <v>0</v>
      </c>
      <c r="N229" s="227">
        <f>'申込一覧表（女）'!Q235</f>
        <v>0</v>
      </c>
      <c r="O229" s="63">
        <f>IF('申込一覧表（女）'!$P235="○",$A229,"")</f>
      </c>
      <c r="P229" s="63">
        <f t="shared" si="6"/>
      </c>
      <c r="Q229" s="100">
        <f>IF('申込一覧表（女）'!Q235="","",'申込一覧表（女）'!Q235)</f>
      </c>
      <c r="R229" s="69">
        <f>IF('申込一覧表（女）'!$R235="○",$A229,"")</f>
      </c>
      <c r="S229" s="63">
        <f t="shared" si="7"/>
      </c>
      <c r="T229" s="101">
        <f>IF('申込一覧表（女）'!S235="","",'申込一覧表（女）'!S235)</f>
      </c>
    </row>
    <row r="230" spans="1:20" ht="12.75">
      <c r="A230" s="1">
        <f>'申込一覧表（女）'!B236</f>
      </c>
      <c r="B230" s="60">
        <f>'申込一覧表（女）'!C236</f>
        <v>0</v>
      </c>
      <c r="C230">
        <f>'申込一覧表（女）'!E236</f>
        <v>0</v>
      </c>
      <c r="D230" s="63">
        <f>'申込一覧表（女）'!G236</f>
      </c>
      <c r="E230" s="254">
        <f>'申込一覧表（女）'!H236</f>
        <v>0</v>
      </c>
      <c r="F230" s="226">
        <f>'申込一覧表（女）'!F236</f>
        <v>0</v>
      </c>
      <c r="G230" s="68">
        <f>'申込一覧表（女）'!I236</f>
        <v>0</v>
      </c>
      <c r="H230" s="63">
        <f>'申込一覧表（女）'!R236</f>
        <v>0</v>
      </c>
      <c r="I230" s="69">
        <f>'申込一覧表（女）'!S236</f>
      </c>
      <c r="J230" s="226">
        <f>'申込一覧表（女）'!L236</f>
        <v>0</v>
      </c>
      <c r="K230" s="227">
        <f>'申込一覧表（女）'!M236</f>
        <v>0</v>
      </c>
      <c r="L230" s="226">
        <f>'申込一覧表（女）'!T236</f>
      </c>
      <c r="M230" s="226">
        <f>'申込一覧表（女）'!P236</f>
        <v>0</v>
      </c>
      <c r="N230" s="227">
        <f>'申込一覧表（女）'!Q236</f>
        <v>0</v>
      </c>
      <c r="O230" s="63">
        <f>IF('申込一覧表（女）'!$P236="○",$A230,"")</f>
      </c>
      <c r="P230" s="63">
        <f t="shared" si="6"/>
      </c>
      <c r="Q230" s="100">
        <f>IF('申込一覧表（女）'!Q236="","",'申込一覧表（女）'!Q236)</f>
      </c>
      <c r="R230" s="69">
        <f>IF('申込一覧表（女）'!$R236="○",$A230,"")</f>
      </c>
      <c r="S230" s="63">
        <f t="shared" si="7"/>
      </c>
      <c r="T230" s="101">
        <f>IF('申込一覧表（女）'!S236="","",'申込一覧表（女）'!S236)</f>
      </c>
    </row>
    <row r="231" spans="1:20" ht="12.75">
      <c r="A231" s="1">
        <f>'申込一覧表（女）'!B237</f>
      </c>
      <c r="B231" s="60">
        <f>'申込一覧表（女）'!C237</f>
        <v>0</v>
      </c>
      <c r="C231">
        <f>'申込一覧表（女）'!E237</f>
        <v>0</v>
      </c>
      <c r="D231" s="63">
        <f>'申込一覧表（女）'!G237</f>
      </c>
      <c r="E231" s="254">
        <f>'申込一覧表（女）'!H237</f>
        <v>0</v>
      </c>
      <c r="F231" s="226">
        <f>'申込一覧表（女）'!F237</f>
        <v>0</v>
      </c>
      <c r="G231" s="68">
        <f>'申込一覧表（女）'!I237</f>
        <v>0</v>
      </c>
      <c r="H231" s="63">
        <f>'申込一覧表（女）'!R237</f>
        <v>0</v>
      </c>
      <c r="I231" s="69">
        <f>'申込一覧表（女）'!S237</f>
      </c>
      <c r="J231" s="226">
        <f>'申込一覧表（女）'!L237</f>
        <v>0</v>
      </c>
      <c r="K231" s="227">
        <f>'申込一覧表（女）'!M237</f>
        <v>0</v>
      </c>
      <c r="L231" s="226">
        <f>'申込一覧表（女）'!T237</f>
      </c>
      <c r="M231" s="226">
        <f>'申込一覧表（女）'!P237</f>
        <v>0</v>
      </c>
      <c r="N231" s="227">
        <f>'申込一覧表（女）'!Q237</f>
        <v>0</v>
      </c>
      <c r="O231" s="63">
        <f>IF('申込一覧表（女）'!$P237="○",$A231,"")</f>
      </c>
      <c r="P231" s="63">
        <f t="shared" si="6"/>
      </c>
      <c r="Q231" s="100">
        <f>IF('申込一覧表（女）'!Q237="","",'申込一覧表（女）'!Q237)</f>
      </c>
      <c r="R231" s="69">
        <f>IF('申込一覧表（女）'!$R237="○",$A231,"")</f>
      </c>
      <c r="S231" s="63">
        <f t="shared" si="7"/>
      </c>
      <c r="T231" s="101">
        <f>IF('申込一覧表（女）'!S237="","",'申込一覧表（女）'!S237)</f>
      </c>
    </row>
    <row r="232" spans="1:20" ht="12.75">
      <c r="A232" s="1">
        <f>'申込一覧表（女）'!B238</f>
      </c>
      <c r="B232" s="60">
        <f>'申込一覧表（女）'!C238</f>
        <v>0</v>
      </c>
      <c r="C232">
        <f>'申込一覧表（女）'!E238</f>
        <v>0</v>
      </c>
      <c r="D232" s="63">
        <f>'申込一覧表（女）'!G238</f>
      </c>
      <c r="E232" s="254">
        <f>'申込一覧表（女）'!H238</f>
        <v>0</v>
      </c>
      <c r="F232" s="226">
        <f>'申込一覧表（女）'!F238</f>
        <v>0</v>
      </c>
      <c r="G232" s="68">
        <f>'申込一覧表（女）'!I238</f>
        <v>0</v>
      </c>
      <c r="H232" s="63">
        <f>'申込一覧表（女）'!R238</f>
        <v>0</v>
      </c>
      <c r="I232" s="69">
        <f>'申込一覧表（女）'!S238</f>
      </c>
      <c r="J232" s="226">
        <f>'申込一覧表（女）'!L238</f>
        <v>0</v>
      </c>
      <c r="K232" s="227">
        <f>'申込一覧表（女）'!M238</f>
        <v>0</v>
      </c>
      <c r="L232" s="226">
        <f>'申込一覧表（女）'!T238</f>
      </c>
      <c r="M232" s="226">
        <f>'申込一覧表（女）'!P238</f>
        <v>0</v>
      </c>
      <c r="N232" s="227">
        <f>'申込一覧表（女）'!Q238</f>
        <v>0</v>
      </c>
      <c r="O232" s="63">
        <f>IF('申込一覧表（女）'!$P238="○",$A232,"")</f>
      </c>
      <c r="P232" s="63">
        <f t="shared" si="6"/>
      </c>
      <c r="Q232" s="100">
        <f>IF('申込一覧表（女）'!Q238="","",'申込一覧表（女）'!Q238)</f>
      </c>
      <c r="R232" s="69">
        <f>IF('申込一覧表（女）'!$R238="○",$A232,"")</f>
      </c>
      <c r="S232" s="63">
        <f t="shared" si="7"/>
      </c>
      <c r="T232" s="101">
        <f>IF('申込一覧表（女）'!S238="","",'申込一覧表（女）'!S238)</f>
      </c>
    </row>
    <row r="233" spans="1:20" ht="12.75">
      <c r="A233" s="1">
        <f>'申込一覧表（女）'!B239</f>
      </c>
      <c r="B233" s="60">
        <f>'申込一覧表（女）'!C239</f>
        <v>0</v>
      </c>
      <c r="C233">
        <f>'申込一覧表（女）'!E239</f>
        <v>0</v>
      </c>
      <c r="D233" s="63">
        <f>'申込一覧表（女）'!G239</f>
      </c>
      <c r="E233" s="254">
        <f>'申込一覧表（女）'!H239</f>
        <v>0</v>
      </c>
      <c r="F233" s="226">
        <f>'申込一覧表（女）'!F239</f>
        <v>0</v>
      </c>
      <c r="G233" s="68">
        <f>'申込一覧表（女）'!I239</f>
        <v>0</v>
      </c>
      <c r="H233" s="63">
        <f>'申込一覧表（女）'!R239</f>
        <v>0</v>
      </c>
      <c r="I233" s="69">
        <f>'申込一覧表（女）'!S239</f>
      </c>
      <c r="J233" s="226">
        <f>'申込一覧表（女）'!L239</f>
        <v>0</v>
      </c>
      <c r="K233" s="227">
        <f>'申込一覧表（女）'!M239</f>
        <v>0</v>
      </c>
      <c r="L233" s="226">
        <f>'申込一覧表（女）'!T239</f>
      </c>
      <c r="M233" s="226">
        <f>'申込一覧表（女）'!P239</f>
        <v>0</v>
      </c>
      <c r="N233" s="227">
        <f>'申込一覧表（女）'!Q239</f>
        <v>0</v>
      </c>
      <c r="O233" s="63">
        <f>IF('申込一覧表（女）'!$P239="○",$A233,"")</f>
      </c>
      <c r="P233" s="63">
        <f t="shared" si="6"/>
      </c>
      <c r="Q233" s="100">
        <f>IF('申込一覧表（女）'!Q239="","",'申込一覧表（女）'!Q239)</f>
      </c>
      <c r="R233" s="69">
        <f>IF('申込一覧表（女）'!$R239="○",$A233,"")</f>
      </c>
      <c r="S233" s="63">
        <f t="shared" si="7"/>
      </c>
      <c r="T233" s="101">
        <f>IF('申込一覧表（女）'!S239="","",'申込一覧表（女）'!S239)</f>
      </c>
    </row>
    <row r="234" spans="1:20" ht="12.75">
      <c r="A234" s="1">
        <f>'申込一覧表（女）'!B240</f>
      </c>
      <c r="B234" s="60">
        <f>'申込一覧表（女）'!C240</f>
        <v>0</v>
      </c>
      <c r="C234">
        <f>'申込一覧表（女）'!E240</f>
        <v>0</v>
      </c>
      <c r="D234" s="63">
        <f>'申込一覧表（女）'!G240</f>
      </c>
      <c r="E234" s="254">
        <f>'申込一覧表（女）'!H240</f>
        <v>0</v>
      </c>
      <c r="F234" s="226">
        <f>'申込一覧表（女）'!F240</f>
        <v>0</v>
      </c>
      <c r="G234" s="68">
        <f>'申込一覧表（女）'!I240</f>
        <v>0</v>
      </c>
      <c r="H234" s="63">
        <f>'申込一覧表（女）'!R240</f>
        <v>0</v>
      </c>
      <c r="I234" s="69">
        <f>'申込一覧表（女）'!S240</f>
      </c>
      <c r="J234" s="226">
        <f>'申込一覧表（女）'!L240</f>
        <v>0</v>
      </c>
      <c r="K234" s="227">
        <f>'申込一覧表（女）'!M240</f>
        <v>0</v>
      </c>
      <c r="L234" s="226">
        <f>'申込一覧表（女）'!T240</f>
      </c>
      <c r="M234" s="226">
        <f>'申込一覧表（女）'!P240</f>
        <v>0</v>
      </c>
      <c r="N234" s="227">
        <f>'申込一覧表（女）'!Q240</f>
        <v>0</v>
      </c>
      <c r="O234" s="63">
        <f>IF('申込一覧表（女）'!$P240="○",$A234,"")</f>
      </c>
      <c r="P234" s="63">
        <f t="shared" si="6"/>
      </c>
      <c r="Q234" s="100">
        <f>IF('申込一覧表（女）'!Q240="","",'申込一覧表（女）'!Q240)</f>
      </c>
      <c r="R234" s="69">
        <f>IF('申込一覧表（女）'!$R240="○",$A234,"")</f>
      </c>
      <c r="S234" s="63">
        <f t="shared" si="7"/>
      </c>
      <c r="T234" s="101">
        <f>IF('申込一覧表（女）'!S240="","",'申込一覧表（女）'!S240)</f>
      </c>
    </row>
    <row r="235" spans="1:20" ht="12.75">
      <c r="A235" s="1">
        <f>'申込一覧表（女）'!B241</f>
      </c>
      <c r="B235" s="60">
        <f>'申込一覧表（女）'!C241</f>
        <v>0</v>
      </c>
      <c r="C235">
        <f>'申込一覧表（女）'!E241</f>
        <v>0</v>
      </c>
      <c r="D235" s="63">
        <f>'申込一覧表（女）'!G241</f>
      </c>
      <c r="E235" s="254">
        <f>'申込一覧表（女）'!H241</f>
        <v>0</v>
      </c>
      <c r="F235" s="226">
        <f>'申込一覧表（女）'!F241</f>
        <v>0</v>
      </c>
      <c r="G235" s="68">
        <f>'申込一覧表（女）'!I241</f>
        <v>0</v>
      </c>
      <c r="H235" s="63">
        <f>'申込一覧表（女）'!R241</f>
        <v>0</v>
      </c>
      <c r="I235" s="69">
        <f>'申込一覧表（女）'!S241</f>
      </c>
      <c r="J235" s="226">
        <f>'申込一覧表（女）'!L241</f>
        <v>0</v>
      </c>
      <c r="K235" s="227">
        <f>'申込一覧表（女）'!M241</f>
        <v>0</v>
      </c>
      <c r="L235" s="226">
        <f>'申込一覧表（女）'!T241</f>
      </c>
      <c r="M235" s="226">
        <f>'申込一覧表（女）'!P241</f>
        <v>0</v>
      </c>
      <c r="N235" s="227">
        <f>'申込一覧表（女）'!Q241</f>
        <v>0</v>
      </c>
      <c r="O235" s="63">
        <f>IF('申込一覧表（女）'!$P241="○",$A235,"")</f>
      </c>
      <c r="P235" s="63">
        <f t="shared" si="6"/>
      </c>
      <c r="Q235" s="100">
        <f>IF('申込一覧表（女）'!Q241="","",'申込一覧表（女）'!Q241)</f>
      </c>
      <c r="R235" s="69">
        <f>IF('申込一覧表（女）'!$R241="○",$A235,"")</f>
      </c>
      <c r="S235" s="63">
        <f t="shared" si="7"/>
      </c>
      <c r="T235" s="101">
        <f>IF('申込一覧表（女）'!S241="","",'申込一覧表（女）'!S241)</f>
      </c>
    </row>
    <row r="236" spans="1:20" ht="12.75">
      <c r="A236" s="1">
        <f>'申込一覧表（女）'!B242</f>
      </c>
      <c r="B236" s="60">
        <f>'申込一覧表（女）'!C242</f>
        <v>0</v>
      </c>
      <c r="C236">
        <f>'申込一覧表（女）'!E242</f>
        <v>0</v>
      </c>
      <c r="D236" s="63">
        <f>'申込一覧表（女）'!G242</f>
      </c>
      <c r="E236" s="254">
        <f>'申込一覧表（女）'!H242</f>
        <v>0</v>
      </c>
      <c r="F236" s="226">
        <f>'申込一覧表（女）'!F242</f>
        <v>0</v>
      </c>
      <c r="G236" s="68">
        <f>'申込一覧表（女）'!I242</f>
        <v>0</v>
      </c>
      <c r="H236" s="63">
        <f>'申込一覧表（女）'!R242</f>
        <v>0</v>
      </c>
      <c r="I236" s="69">
        <f>'申込一覧表（女）'!S242</f>
      </c>
      <c r="J236" s="226">
        <f>'申込一覧表（女）'!L242</f>
        <v>0</v>
      </c>
      <c r="K236" s="227">
        <f>'申込一覧表（女）'!M242</f>
        <v>0</v>
      </c>
      <c r="L236" s="226">
        <f>'申込一覧表（女）'!T242</f>
      </c>
      <c r="M236" s="226">
        <f>'申込一覧表（女）'!P242</f>
        <v>0</v>
      </c>
      <c r="N236" s="227">
        <f>'申込一覧表（女）'!Q242</f>
        <v>0</v>
      </c>
      <c r="O236" s="63">
        <f>IF('申込一覧表（女）'!$P242="○",$A236,"")</f>
      </c>
      <c r="P236" s="63">
        <f t="shared" si="6"/>
      </c>
      <c r="Q236" s="100">
        <f>IF('申込一覧表（女）'!Q242="","",'申込一覧表（女）'!Q242)</f>
      </c>
      <c r="R236" s="69">
        <f>IF('申込一覧表（女）'!$R242="○",$A236,"")</f>
      </c>
      <c r="S236" s="63">
        <f t="shared" si="7"/>
      </c>
      <c r="T236" s="101">
        <f>IF('申込一覧表（女）'!S242="","",'申込一覧表（女）'!S242)</f>
      </c>
    </row>
    <row r="237" spans="1:20" ht="12.75">
      <c r="A237" s="1">
        <f>'申込一覧表（女）'!B243</f>
      </c>
      <c r="B237" s="60">
        <f>'申込一覧表（女）'!C243</f>
        <v>0</v>
      </c>
      <c r="C237">
        <f>'申込一覧表（女）'!E243</f>
        <v>0</v>
      </c>
      <c r="D237" s="63">
        <f>'申込一覧表（女）'!G243</f>
      </c>
      <c r="E237" s="254">
        <f>'申込一覧表（女）'!H243</f>
        <v>0</v>
      </c>
      <c r="F237" s="226">
        <f>'申込一覧表（女）'!F243</f>
        <v>0</v>
      </c>
      <c r="G237" s="68">
        <f>'申込一覧表（女）'!I243</f>
        <v>0</v>
      </c>
      <c r="H237" s="63">
        <f>'申込一覧表（女）'!R243</f>
        <v>0</v>
      </c>
      <c r="I237" s="69">
        <f>'申込一覧表（女）'!S243</f>
      </c>
      <c r="J237" s="226">
        <f>'申込一覧表（女）'!L243</f>
        <v>0</v>
      </c>
      <c r="K237" s="227">
        <f>'申込一覧表（女）'!M243</f>
        <v>0</v>
      </c>
      <c r="L237" s="226">
        <f>'申込一覧表（女）'!T243</f>
      </c>
      <c r="M237" s="226">
        <f>'申込一覧表（女）'!P243</f>
        <v>0</v>
      </c>
      <c r="N237" s="227">
        <f>'申込一覧表（女）'!Q243</f>
        <v>0</v>
      </c>
      <c r="O237" s="63">
        <f>IF('申込一覧表（女）'!$P243="○",$A237,"")</f>
      </c>
      <c r="P237" s="63">
        <f t="shared" si="6"/>
      </c>
      <c r="Q237" s="100">
        <f>IF('申込一覧表（女）'!Q243="","",'申込一覧表（女）'!Q243)</f>
      </c>
      <c r="R237" s="69">
        <f>IF('申込一覧表（女）'!$R243="○",$A237,"")</f>
      </c>
      <c r="S237" s="63">
        <f t="shared" si="7"/>
      </c>
      <c r="T237" s="101">
        <f>IF('申込一覧表（女）'!S243="","",'申込一覧表（女）'!S243)</f>
      </c>
    </row>
    <row r="238" spans="1:20" ht="12.75">
      <c r="A238" s="1">
        <f>'申込一覧表（女）'!B244</f>
      </c>
      <c r="B238" s="60">
        <f>'申込一覧表（女）'!C244</f>
        <v>0</v>
      </c>
      <c r="C238">
        <f>'申込一覧表（女）'!E244</f>
        <v>0</v>
      </c>
      <c r="D238" s="63">
        <f>'申込一覧表（女）'!G244</f>
      </c>
      <c r="E238" s="254">
        <f>'申込一覧表（女）'!H244</f>
        <v>0</v>
      </c>
      <c r="F238" s="226">
        <f>'申込一覧表（女）'!F244</f>
        <v>0</v>
      </c>
      <c r="G238" s="68">
        <f>'申込一覧表（女）'!I244</f>
        <v>0</v>
      </c>
      <c r="H238" s="63">
        <f>'申込一覧表（女）'!R244</f>
        <v>0</v>
      </c>
      <c r="I238" s="69">
        <f>'申込一覧表（女）'!S244</f>
      </c>
      <c r="J238" s="226">
        <f>'申込一覧表（女）'!L244</f>
        <v>0</v>
      </c>
      <c r="K238" s="227">
        <f>'申込一覧表（女）'!M244</f>
        <v>0</v>
      </c>
      <c r="L238" s="226">
        <f>'申込一覧表（女）'!T244</f>
      </c>
      <c r="M238" s="226">
        <f>'申込一覧表（女）'!P244</f>
        <v>0</v>
      </c>
      <c r="N238" s="227">
        <f>'申込一覧表（女）'!Q244</f>
        <v>0</v>
      </c>
      <c r="O238" s="63">
        <f>IF('申込一覧表（女）'!$P244="○",$A238,"")</f>
      </c>
      <c r="P238" s="63">
        <f t="shared" si="6"/>
      </c>
      <c r="Q238" s="100">
        <f>IF('申込一覧表（女）'!Q244="","",'申込一覧表（女）'!Q244)</f>
      </c>
      <c r="R238" s="69">
        <f>IF('申込一覧表（女）'!$R244="○",$A238,"")</f>
      </c>
      <c r="S238" s="63">
        <f t="shared" si="7"/>
      </c>
      <c r="T238" s="101">
        <f>IF('申込一覧表（女）'!S244="","",'申込一覧表（女）'!S244)</f>
      </c>
    </row>
    <row r="239" spans="1:20" ht="12.75">
      <c r="A239" s="1">
        <f>'申込一覧表（女）'!B245</f>
      </c>
      <c r="B239" s="60">
        <f>'申込一覧表（女）'!C245</f>
        <v>0</v>
      </c>
      <c r="C239">
        <f>'申込一覧表（女）'!E245</f>
        <v>0</v>
      </c>
      <c r="D239" s="63">
        <f>'申込一覧表（女）'!G245</f>
      </c>
      <c r="E239" s="254">
        <f>'申込一覧表（女）'!H245</f>
        <v>0</v>
      </c>
      <c r="F239" s="226">
        <f>'申込一覧表（女）'!F245</f>
        <v>0</v>
      </c>
      <c r="G239" s="68">
        <f>'申込一覧表（女）'!I245</f>
        <v>0</v>
      </c>
      <c r="H239" s="63">
        <f>'申込一覧表（女）'!R245</f>
        <v>0</v>
      </c>
      <c r="I239" s="69">
        <f>'申込一覧表（女）'!S245</f>
      </c>
      <c r="J239" s="226">
        <f>'申込一覧表（女）'!L245</f>
        <v>0</v>
      </c>
      <c r="K239" s="227">
        <f>'申込一覧表（女）'!M245</f>
        <v>0</v>
      </c>
      <c r="L239" s="226">
        <f>'申込一覧表（女）'!T245</f>
      </c>
      <c r="M239" s="226">
        <f>'申込一覧表（女）'!P245</f>
        <v>0</v>
      </c>
      <c r="N239" s="227">
        <f>'申込一覧表（女）'!Q245</f>
        <v>0</v>
      </c>
      <c r="O239" s="63">
        <f>IF('申込一覧表（女）'!$P245="○",$A239,"")</f>
      </c>
      <c r="P239" s="63">
        <f t="shared" si="6"/>
      </c>
      <c r="Q239" s="100">
        <f>IF('申込一覧表（女）'!Q245="","",'申込一覧表（女）'!Q245)</f>
      </c>
      <c r="R239" s="69">
        <f>IF('申込一覧表（女）'!$R245="○",$A239,"")</f>
      </c>
      <c r="S239" s="63">
        <f t="shared" si="7"/>
      </c>
      <c r="T239" s="101">
        <f>IF('申込一覧表（女）'!S245="","",'申込一覧表（女）'!S245)</f>
      </c>
    </row>
    <row r="240" spans="1:20" ht="12.75">
      <c r="A240" s="1">
        <f>'申込一覧表（女）'!B246</f>
      </c>
      <c r="B240" s="60">
        <f>'申込一覧表（女）'!C246</f>
        <v>0</v>
      </c>
      <c r="C240">
        <f>'申込一覧表（女）'!E246</f>
        <v>0</v>
      </c>
      <c r="D240" s="63">
        <f>'申込一覧表（女）'!G246</f>
      </c>
      <c r="E240" s="254">
        <f>'申込一覧表（女）'!H246</f>
        <v>0</v>
      </c>
      <c r="F240" s="226">
        <f>'申込一覧表（女）'!F246</f>
        <v>0</v>
      </c>
      <c r="G240" s="68">
        <f>'申込一覧表（女）'!I246</f>
        <v>0</v>
      </c>
      <c r="H240" s="63">
        <f>'申込一覧表（女）'!R246</f>
        <v>0</v>
      </c>
      <c r="I240" s="69">
        <f>'申込一覧表（女）'!S246</f>
      </c>
      <c r="J240" s="226">
        <f>'申込一覧表（女）'!L246</f>
        <v>0</v>
      </c>
      <c r="K240" s="227">
        <f>'申込一覧表（女）'!M246</f>
        <v>0</v>
      </c>
      <c r="L240" s="226">
        <f>'申込一覧表（女）'!T246</f>
      </c>
      <c r="M240" s="226">
        <f>'申込一覧表（女）'!P246</f>
        <v>0</v>
      </c>
      <c r="N240" s="227">
        <f>'申込一覧表（女）'!Q246</f>
        <v>0</v>
      </c>
      <c r="O240" s="63">
        <f>IF('申込一覧表（女）'!$P246="○",$A240,"")</f>
      </c>
      <c r="P240" s="63">
        <f t="shared" si="6"/>
      </c>
      <c r="Q240" s="100">
        <f>IF('申込一覧表（女）'!Q246="","",'申込一覧表（女）'!Q246)</f>
      </c>
      <c r="R240" s="69">
        <f>IF('申込一覧表（女）'!$R246="○",$A240,"")</f>
      </c>
      <c r="S240" s="63">
        <f t="shared" si="7"/>
      </c>
      <c r="T240" s="101">
        <f>IF('申込一覧表（女）'!S246="","",'申込一覧表（女）'!S246)</f>
      </c>
    </row>
    <row r="241" spans="1:20" ht="12.75">
      <c r="A241" s="1">
        <f>'申込一覧表（女）'!B247</f>
      </c>
      <c r="B241" s="60">
        <f>'申込一覧表（女）'!C247</f>
        <v>0</v>
      </c>
      <c r="C241">
        <f>'申込一覧表（女）'!E247</f>
        <v>0</v>
      </c>
      <c r="D241" s="63">
        <f>'申込一覧表（女）'!G247</f>
      </c>
      <c r="E241" s="254">
        <f>'申込一覧表（女）'!H247</f>
        <v>0</v>
      </c>
      <c r="F241" s="226">
        <f>'申込一覧表（女）'!F247</f>
        <v>0</v>
      </c>
      <c r="G241" s="68">
        <f>'申込一覧表（女）'!I247</f>
        <v>0</v>
      </c>
      <c r="H241" s="63">
        <f>'申込一覧表（女）'!R247</f>
        <v>0</v>
      </c>
      <c r="I241" s="69">
        <f>'申込一覧表（女）'!S247</f>
      </c>
      <c r="J241" s="226">
        <f>'申込一覧表（女）'!L247</f>
        <v>0</v>
      </c>
      <c r="K241" s="227">
        <f>'申込一覧表（女）'!M247</f>
        <v>0</v>
      </c>
      <c r="L241" s="226">
        <f>'申込一覧表（女）'!T247</f>
      </c>
      <c r="M241" s="226">
        <f>'申込一覧表（女）'!P247</f>
        <v>0</v>
      </c>
      <c r="N241" s="227">
        <f>'申込一覧表（女）'!Q247</f>
        <v>0</v>
      </c>
      <c r="O241" s="63">
        <f>IF('申込一覧表（女）'!$P247="○",$A241,"")</f>
      </c>
      <c r="P241" s="63">
        <f t="shared" si="6"/>
      </c>
      <c r="Q241" s="100">
        <f>IF('申込一覧表（女）'!Q247="","",'申込一覧表（女）'!Q247)</f>
      </c>
      <c r="R241" s="69">
        <f>IF('申込一覧表（女）'!$R247="○",$A241,"")</f>
      </c>
      <c r="S241" s="63">
        <f t="shared" si="7"/>
      </c>
      <c r="T241" s="101">
        <f>IF('申込一覧表（女）'!S247="","",'申込一覧表（女）'!S247)</f>
      </c>
    </row>
    <row r="242" spans="1:20" ht="12.75">
      <c r="A242" s="1">
        <f>'申込一覧表（女）'!B248</f>
      </c>
      <c r="B242" s="60">
        <f>'申込一覧表（女）'!C248</f>
        <v>0</v>
      </c>
      <c r="C242">
        <f>'申込一覧表（女）'!E248</f>
        <v>0</v>
      </c>
      <c r="D242" s="63">
        <f>'申込一覧表（女）'!G248</f>
      </c>
      <c r="E242" s="254">
        <f>'申込一覧表（女）'!H248</f>
        <v>0</v>
      </c>
      <c r="F242" s="226">
        <f>'申込一覧表（女）'!F248</f>
        <v>0</v>
      </c>
      <c r="G242" s="68">
        <f>'申込一覧表（女）'!I248</f>
        <v>0</v>
      </c>
      <c r="H242" s="63">
        <f>'申込一覧表（女）'!R248</f>
        <v>0</v>
      </c>
      <c r="I242" s="69">
        <f>'申込一覧表（女）'!S248</f>
      </c>
      <c r="J242" s="226">
        <f>'申込一覧表（女）'!L248</f>
        <v>0</v>
      </c>
      <c r="K242" s="227">
        <f>'申込一覧表（女）'!M248</f>
        <v>0</v>
      </c>
      <c r="L242" s="226">
        <f>'申込一覧表（女）'!T248</f>
      </c>
      <c r="M242" s="226">
        <f>'申込一覧表（女）'!P248</f>
        <v>0</v>
      </c>
      <c r="N242" s="227">
        <f>'申込一覧表（女）'!Q248</f>
        <v>0</v>
      </c>
      <c r="O242" s="63">
        <f>IF('申込一覧表（女）'!$P248="○",$A242,"")</f>
      </c>
      <c r="P242" s="63">
        <f t="shared" si="6"/>
      </c>
      <c r="Q242" s="100">
        <f>IF('申込一覧表（女）'!Q248="","",'申込一覧表（女）'!Q248)</f>
      </c>
      <c r="R242" s="69">
        <f>IF('申込一覧表（女）'!$R248="○",$A242,"")</f>
      </c>
      <c r="S242" s="63">
        <f t="shared" si="7"/>
      </c>
      <c r="T242" s="101">
        <f>IF('申込一覧表（女）'!S248="","",'申込一覧表（女）'!S248)</f>
      </c>
    </row>
    <row r="243" spans="1:20" ht="12.75">
      <c r="A243" s="1">
        <f>'申込一覧表（女）'!B249</f>
      </c>
      <c r="B243" s="60">
        <f>'申込一覧表（女）'!C249</f>
        <v>0</v>
      </c>
      <c r="C243">
        <f>'申込一覧表（女）'!E249</f>
        <v>0</v>
      </c>
      <c r="D243" s="63">
        <f>'申込一覧表（女）'!G249</f>
      </c>
      <c r="E243" s="254">
        <f>'申込一覧表（女）'!H249</f>
        <v>0</v>
      </c>
      <c r="F243" s="226">
        <f>'申込一覧表（女）'!F249</f>
        <v>0</v>
      </c>
      <c r="G243" s="68">
        <f>'申込一覧表（女）'!I249</f>
        <v>0</v>
      </c>
      <c r="H243" s="63">
        <f>'申込一覧表（女）'!R249</f>
        <v>0</v>
      </c>
      <c r="I243" s="69">
        <f>'申込一覧表（女）'!S249</f>
      </c>
      <c r="J243" s="226">
        <f>'申込一覧表（女）'!L249</f>
        <v>0</v>
      </c>
      <c r="K243" s="227">
        <f>'申込一覧表（女）'!M249</f>
        <v>0</v>
      </c>
      <c r="L243" s="226">
        <f>'申込一覧表（女）'!T249</f>
      </c>
      <c r="M243" s="226">
        <f>'申込一覧表（女）'!P249</f>
        <v>0</v>
      </c>
      <c r="N243" s="227">
        <f>'申込一覧表（女）'!Q249</f>
        <v>0</v>
      </c>
      <c r="O243" s="63">
        <f>IF('申込一覧表（女）'!$P249="○",$A243,"")</f>
      </c>
      <c r="P243" s="63">
        <f t="shared" si="6"/>
      </c>
      <c r="Q243" s="100">
        <f>IF('申込一覧表（女）'!Q249="","",'申込一覧表（女）'!Q249)</f>
      </c>
      <c r="R243" s="69">
        <f>IF('申込一覧表（女）'!$R249="○",$A243,"")</f>
      </c>
      <c r="S243" s="63">
        <f t="shared" si="7"/>
      </c>
      <c r="T243" s="101">
        <f>IF('申込一覧表（女）'!S249="","",'申込一覧表（女）'!S249)</f>
      </c>
    </row>
    <row r="244" spans="1:20" ht="12.75">
      <c r="A244" s="1">
        <f>'申込一覧表（女）'!B250</f>
      </c>
      <c r="B244" s="60">
        <f>'申込一覧表（女）'!C250</f>
        <v>0</v>
      </c>
      <c r="C244">
        <f>'申込一覧表（女）'!E250</f>
        <v>0</v>
      </c>
      <c r="D244" s="63">
        <f>'申込一覧表（女）'!G250</f>
      </c>
      <c r="E244" s="254">
        <f>'申込一覧表（女）'!H250</f>
        <v>0</v>
      </c>
      <c r="F244" s="226">
        <f>'申込一覧表（女）'!F250</f>
        <v>0</v>
      </c>
      <c r="G244" s="68">
        <f>'申込一覧表（女）'!I250</f>
        <v>0</v>
      </c>
      <c r="H244" s="63">
        <f>'申込一覧表（女）'!R250</f>
        <v>0</v>
      </c>
      <c r="I244" s="69">
        <f>'申込一覧表（女）'!S250</f>
      </c>
      <c r="J244" s="226">
        <f>'申込一覧表（女）'!L250</f>
        <v>0</v>
      </c>
      <c r="K244" s="227">
        <f>'申込一覧表（女）'!M250</f>
        <v>0</v>
      </c>
      <c r="L244" s="226">
        <f>'申込一覧表（女）'!T250</f>
      </c>
      <c r="M244" s="226">
        <f>'申込一覧表（女）'!P250</f>
        <v>0</v>
      </c>
      <c r="N244" s="227">
        <f>'申込一覧表（女）'!Q250</f>
        <v>0</v>
      </c>
      <c r="O244" s="63">
        <f>IF('申込一覧表（女）'!$P250="○",$A244,"")</f>
      </c>
      <c r="P244" s="63">
        <f t="shared" si="6"/>
      </c>
      <c r="Q244" s="100">
        <f>IF('申込一覧表（女）'!Q250="","",'申込一覧表（女）'!Q250)</f>
      </c>
      <c r="R244" s="69">
        <f>IF('申込一覧表（女）'!$R250="○",$A244,"")</f>
      </c>
      <c r="S244" s="63">
        <f t="shared" si="7"/>
      </c>
      <c r="T244" s="101">
        <f>IF('申込一覧表（女）'!S250="","",'申込一覧表（女）'!S250)</f>
      </c>
    </row>
    <row r="245" spans="1:20" ht="12.75">
      <c r="A245" s="1">
        <f>'申込一覧表（女）'!B251</f>
      </c>
      <c r="B245" s="60">
        <f>'申込一覧表（女）'!C251</f>
        <v>0</v>
      </c>
      <c r="C245">
        <f>'申込一覧表（女）'!E251</f>
        <v>0</v>
      </c>
      <c r="D245" s="63">
        <f>'申込一覧表（女）'!G251</f>
      </c>
      <c r="E245" s="254">
        <f>'申込一覧表（女）'!H251</f>
        <v>0</v>
      </c>
      <c r="F245" s="226">
        <f>'申込一覧表（女）'!F251</f>
        <v>0</v>
      </c>
      <c r="G245" s="68">
        <f>'申込一覧表（女）'!I251</f>
        <v>0</v>
      </c>
      <c r="H245" s="63">
        <f>'申込一覧表（女）'!R251</f>
        <v>0</v>
      </c>
      <c r="I245" s="69">
        <f>'申込一覧表（女）'!S251</f>
      </c>
      <c r="J245" s="226">
        <f>'申込一覧表（女）'!L251</f>
        <v>0</v>
      </c>
      <c r="K245" s="227">
        <f>'申込一覧表（女）'!M251</f>
        <v>0</v>
      </c>
      <c r="L245" s="226">
        <f>'申込一覧表（女）'!T251</f>
      </c>
      <c r="M245" s="226">
        <f>'申込一覧表（女）'!P251</f>
        <v>0</v>
      </c>
      <c r="N245" s="227">
        <f>'申込一覧表（女）'!Q251</f>
        <v>0</v>
      </c>
      <c r="O245" s="63">
        <f>IF('申込一覧表（女）'!$P251="○",$A245,"")</f>
      </c>
      <c r="P245" s="63">
        <f t="shared" si="6"/>
      </c>
      <c r="Q245" s="100">
        <f>IF('申込一覧表（女）'!Q251="","",'申込一覧表（女）'!Q251)</f>
      </c>
      <c r="R245" s="69">
        <f>IF('申込一覧表（女）'!$R251="○",$A245,"")</f>
      </c>
      <c r="S245" s="63">
        <f t="shared" si="7"/>
      </c>
      <c r="T245" s="101">
        <f>IF('申込一覧表（女）'!S251="","",'申込一覧表（女）'!S251)</f>
      </c>
    </row>
    <row r="246" spans="1:20" ht="12.75">
      <c r="A246" s="1">
        <f>'申込一覧表（女）'!B252</f>
      </c>
      <c r="B246" s="60">
        <f>'申込一覧表（女）'!C252</f>
        <v>0</v>
      </c>
      <c r="C246">
        <f>'申込一覧表（女）'!E252</f>
        <v>0</v>
      </c>
      <c r="D246" s="63">
        <f>'申込一覧表（女）'!G252</f>
      </c>
      <c r="E246" s="254">
        <f>'申込一覧表（女）'!H252</f>
        <v>0</v>
      </c>
      <c r="F246" s="226">
        <f>'申込一覧表（女）'!F252</f>
        <v>0</v>
      </c>
      <c r="G246" s="68">
        <f>'申込一覧表（女）'!I252</f>
        <v>0</v>
      </c>
      <c r="H246" s="63">
        <f>'申込一覧表（女）'!R252</f>
        <v>0</v>
      </c>
      <c r="I246" s="69">
        <f>'申込一覧表（女）'!S252</f>
      </c>
      <c r="J246" s="226">
        <f>'申込一覧表（女）'!L252</f>
        <v>0</v>
      </c>
      <c r="K246" s="227">
        <f>'申込一覧表（女）'!M252</f>
        <v>0</v>
      </c>
      <c r="L246" s="226">
        <f>'申込一覧表（女）'!T252</f>
      </c>
      <c r="M246" s="226">
        <f>'申込一覧表（女）'!P252</f>
        <v>0</v>
      </c>
      <c r="N246" s="227">
        <f>'申込一覧表（女）'!Q252</f>
        <v>0</v>
      </c>
      <c r="O246" s="63">
        <f>IF('申込一覧表（女）'!$P252="○",$A246,"")</f>
      </c>
      <c r="P246" s="63">
        <f t="shared" si="6"/>
      </c>
      <c r="Q246" s="100">
        <f>IF('申込一覧表（女）'!Q252="","",'申込一覧表（女）'!Q252)</f>
      </c>
      <c r="R246" s="69">
        <f>IF('申込一覧表（女）'!$R252="○",$A246,"")</f>
      </c>
      <c r="S246" s="63">
        <f t="shared" si="7"/>
      </c>
      <c r="T246" s="101">
        <f>IF('申込一覧表（女）'!S252="","",'申込一覧表（女）'!S252)</f>
      </c>
    </row>
    <row r="247" spans="1:20" ht="12.75">
      <c r="A247" s="1">
        <f>'申込一覧表（女）'!B253</f>
      </c>
      <c r="B247" s="60">
        <f>'申込一覧表（女）'!C253</f>
        <v>0</v>
      </c>
      <c r="C247">
        <f>'申込一覧表（女）'!E253</f>
        <v>0</v>
      </c>
      <c r="D247" s="63">
        <f>'申込一覧表（女）'!G253</f>
      </c>
      <c r="E247" s="254">
        <f>'申込一覧表（女）'!H253</f>
        <v>0</v>
      </c>
      <c r="F247" s="226">
        <f>'申込一覧表（女）'!F253</f>
        <v>0</v>
      </c>
      <c r="G247" s="68">
        <f>'申込一覧表（女）'!I253</f>
        <v>0</v>
      </c>
      <c r="H247" s="63">
        <f>'申込一覧表（女）'!R253</f>
        <v>0</v>
      </c>
      <c r="I247" s="69">
        <f>'申込一覧表（女）'!S253</f>
      </c>
      <c r="J247" s="226">
        <f>'申込一覧表（女）'!L253</f>
        <v>0</v>
      </c>
      <c r="K247" s="227">
        <f>'申込一覧表（女）'!M253</f>
        <v>0</v>
      </c>
      <c r="L247" s="226">
        <f>'申込一覧表（女）'!T253</f>
      </c>
      <c r="M247" s="226">
        <f>'申込一覧表（女）'!P253</f>
        <v>0</v>
      </c>
      <c r="N247" s="227">
        <f>'申込一覧表（女）'!Q253</f>
        <v>0</v>
      </c>
      <c r="O247" s="63">
        <f>IF('申込一覧表（女）'!$P253="○",$A247,"")</f>
      </c>
      <c r="P247" s="63">
        <f t="shared" si="6"/>
      </c>
      <c r="Q247" s="100">
        <f>IF('申込一覧表（女）'!Q253="","",'申込一覧表（女）'!Q253)</f>
      </c>
      <c r="R247" s="69">
        <f>IF('申込一覧表（女）'!$R253="○",$A247,"")</f>
      </c>
      <c r="S247" s="63">
        <f t="shared" si="7"/>
      </c>
      <c r="T247" s="101">
        <f>IF('申込一覧表（女）'!S253="","",'申込一覧表（女）'!S253)</f>
      </c>
    </row>
    <row r="248" spans="1:20" ht="12.75">
      <c r="A248" s="1">
        <f>'申込一覧表（女）'!B254</f>
      </c>
      <c r="B248" s="60">
        <f>'申込一覧表（女）'!C254</f>
        <v>0</v>
      </c>
      <c r="C248">
        <f>'申込一覧表（女）'!E254</f>
        <v>0</v>
      </c>
      <c r="D248" s="63">
        <f>'申込一覧表（女）'!G254</f>
      </c>
      <c r="E248" s="254">
        <f>'申込一覧表（女）'!H254</f>
        <v>0</v>
      </c>
      <c r="F248" s="226">
        <f>'申込一覧表（女）'!F254</f>
        <v>0</v>
      </c>
      <c r="G248" s="68">
        <f>'申込一覧表（女）'!I254</f>
        <v>0</v>
      </c>
      <c r="H248" s="63">
        <f>'申込一覧表（女）'!R254</f>
        <v>0</v>
      </c>
      <c r="I248" s="69">
        <f>'申込一覧表（女）'!S254</f>
      </c>
      <c r="J248" s="226">
        <f>'申込一覧表（女）'!L254</f>
        <v>0</v>
      </c>
      <c r="K248" s="227">
        <f>'申込一覧表（女）'!M254</f>
        <v>0</v>
      </c>
      <c r="L248" s="226">
        <f>'申込一覧表（女）'!T254</f>
      </c>
      <c r="M248" s="226">
        <f>'申込一覧表（女）'!P254</f>
        <v>0</v>
      </c>
      <c r="N248" s="227">
        <f>'申込一覧表（女）'!Q254</f>
        <v>0</v>
      </c>
      <c r="O248" s="63">
        <f>IF('申込一覧表（女）'!$P254="○",$A248,"")</f>
      </c>
      <c r="P248" s="63">
        <f t="shared" si="6"/>
      </c>
      <c r="Q248" s="100">
        <f>IF('申込一覧表（女）'!Q254="","",'申込一覧表（女）'!Q254)</f>
      </c>
      <c r="R248" s="69">
        <f>IF('申込一覧表（女）'!$R254="○",$A248,"")</f>
      </c>
      <c r="S248" s="63">
        <f t="shared" si="7"/>
      </c>
      <c r="T248" s="101">
        <f>IF('申込一覧表（女）'!S254="","",'申込一覧表（女）'!S254)</f>
      </c>
    </row>
    <row r="249" spans="1:20" ht="12.75">
      <c r="A249" s="1">
        <f>'申込一覧表（女）'!B255</f>
      </c>
      <c r="B249" s="60">
        <f>'申込一覧表（女）'!C255</f>
        <v>0</v>
      </c>
      <c r="C249">
        <f>'申込一覧表（女）'!E255</f>
        <v>0</v>
      </c>
      <c r="D249" s="63">
        <f>'申込一覧表（女）'!G255</f>
      </c>
      <c r="E249" s="254">
        <f>'申込一覧表（女）'!H255</f>
        <v>0</v>
      </c>
      <c r="F249" s="226">
        <f>'申込一覧表（女）'!F255</f>
        <v>0</v>
      </c>
      <c r="G249" s="68">
        <f>'申込一覧表（女）'!I255</f>
        <v>0</v>
      </c>
      <c r="H249" s="63">
        <f>'申込一覧表（女）'!R255</f>
        <v>0</v>
      </c>
      <c r="I249" s="69">
        <f>'申込一覧表（女）'!S255</f>
      </c>
      <c r="J249" s="226">
        <f>'申込一覧表（女）'!L255</f>
        <v>0</v>
      </c>
      <c r="K249" s="227">
        <f>'申込一覧表（女）'!M255</f>
        <v>0</v>
      </c>
      <c r="L249" s="226">
        <f>'申込一覧表（女）'!T255</f>
      </c>
      <c r="M249" s="226">
        <f>'申込一覧表（女）'!P255</f>
        <v>0</v>
      </c>
      <c r="N249" s="227">
        <f>'申込一覧表（女）'!Q255</f>
        <v>0</v>
      </c>
      <c r="O249" s="63">
        <f>IF('申込一覧表（女）'!$P255="○",$A249,"")</f>
      </c>
      <c r="P249" s="63">
        <f t="shared" si="6"/>
      </c>
      <c r="Q249" s="100">
        <f>IF('申込一覧表（女）'!Q255="","",'申込一覧表（女）'!Q255)</f>
      </c>
      <c r="R249" s="69">
        <f>IF('申込一覧表（女）'!$R255="○",$A249,"")</f>
      </c>
      <c r="S249" s="63">
        <f t="shared" si="7"/>
      </c>
      <c r="T249" s="101">
        <f>IF('申込一覧表（女）'!S255="","",'申込一覧表（女）'!S255)</f>
      </c>
    </row>
    <row r="250" spans="1:20" ht="12.75">
      <c r="A250" s="1">
        <f>'申込一覧表（女）'!B256</f>
      </c>
      <c r="B250" s="60">
        <f>'申込一覧表（女）'!C256</f>
        <v>0</v>
      </c>
      <c r="C250">
        <f>'申込一覧表（女）'!E256</f>
        <v>0</v>
      </c>
      <c r="D250" s="63">
        <f>'申込一覧表（女）'!G256</f>
      </c>
      <c r="E250" s="254">
        <f>'申込一覧表（女）'!H256</f>
        <v>0</v>
      </c>
      <c r="F250" s="226">
        <f>'申込一覧表（女）'!F256</f>
        <v>0</v>
      </c>
      <c r="G250" s="68">
        <f>'申込一覧表（女）'!I256</f>
        <v>0</v>
      </c>
      <c r="H250" s="63">
        <f>'申込一覧表（女）'!R256</f>
        <v>0</v>
      </c>
      <c r="I250" s="69">
        <f>'申込一覧表（女）'!S256</f>
      </c>
      <c r="J250" s="226">
        <f>'申込一覧表（女）'!L256</f>
        <v>0</v>
      </c>
      <c r="K250" s="227">
        <f>'申込一覧表（女）'!M256</f>
        <v>0</v>
      </c>
      <c r="L250" s="226">
        <f>'申込一覧表（女）'!T256</f>
      </c>
      <c r="M250" s="226">
        <f>'申込一覧表（女）'!P256</f>
        <v>0</v>
      </c>
      <c r="N250" s="227">
        <f>'申込一覧表（女）'!Q256</f>
        <v>0</v>
      </c>
      <c r="O250" s="63">
        <f>IF('申込一覧表（女）'!$P256="○",$A250,"")</f>
      </c>
      <c r="P250" s="63">
        <f t="shared" si="6"/>
      </c>
      <c r="Q250" s="100">
        <f>IF('申込一覧表（女）'!Q256="","",'申込一覧表（女）'!Q256)</f>
      </c>
      <c r="R250" s="69">
        <f>IF('申込一覧表（女）'!$R256="○",$A250,"")</f>
      </c>
      <c r="S250" s="63">
        <f t="shared" si="7"/>
      </c>
      <c r="T250" s="101">
        <f>IF('申込一覧表（女）'!S256="","",'申込一覧表（女）'!S256)</f>
      </c>
    </row>
    <row r="251" spans="1:20" ht="12.75">
      <c r="A251" s="1">
        <f>'申込一覧表（女）'!B257</f>
      </c>
      <c r="B251" s="60">
        <f>'申込一覧表（女）'!C257</f>
        <v>0</v>
      </c>
      <c r="C251">
        <f>'申込一覧表（女）'!E257</f>
        <v>0</v>
      </c>
      <c r="D251" s="63">
        <f>'申込一覧表（女）'!G257</f>
      </c>
      <c r="E251" s="254">
        <f>'申込一覧表（女）'!H257</f>
        <v>0</v>
      </c>
      <c r="F251" s="226">
        <f>'申込一覧表（女）'!F257</f>
        <v>0</v>
      </c>
      <c r="G251" s="68">
        <f>'申込一覧表（女）'!I257</f>
        <v>0</v>
      </c>
      <c r="H251" s="63">
        <f>'申込一覧表（女）'!R257</f>
        <v>0</v>
      </c>
      <c r="I251" s="69">
        <f>'申込一覧表（女）'!S257</f>
      </c>
      <c r="J251" s="226">
        <f>'申込一覧表（女）'!L257</f>
        <v>0</v>
      </c>
      <c r="K251" s="227">
        <f>'申込一覧表（女）'!M257</f>
        <v>0</v>
      </c>
      <c r="L251" s="226">
        <f>'申込一覧表（女）'!T257</f>
      </c>
      <c r="M251" s="226">
        <f>'申込一覧表（女）'!P257</f>
        <v>0</v>
      </c>
      <c r="N251" s="227">
        <f>'申込一覧表（女）'!Q257</f>
        <v>0</v>
      </c>
      <c r="O251" s="63">
        <f>IF('申込一覧表（女）'!$P257="○",$A251,"")</f>
      </c>
      <c r="P251" s="63">
        <f t="shared" si="6"/>
      </c>
      <c r="Q251" s="100">
        <f>IF('申込一覧表（女）'!Q257="","",'申込一覧表（女）'!Q257)</f>
      </c>
      <c r="R251" s="69">
        <f>IF('申込一覧表（女）'!$R257="○",$A251,"")</f>
      </c>
      <c r="S251" s="63">
        <f t="shared" si="7"/>
      </c>
      <c r="T251" s="101">
        <f>IF('申込一覧表（女）'!S257="","",'申込一覧表（女）'!S257)</f>
      </c>
    </row>
    <row r="252" spans="1:20" ht="12.75">
      <c r="A252" s="1">
        <f>'申込一覧表（女）'!B258</f>
      </c>
      <c r="B252" s="60">
        <f>'申込一覧表（女）'!C258</f>
        <v>0</v>
      </c>
      <c r="C252">
        <f>'申込一覧表（女）'!E258</f>
        <v>0</v>
      </c>
      <c r="D252" s="63">
        <f>'申込一覧表（女）'!G258</f>
      </c>
      <c r="E252" s="254">
        <f>'申込一覧表（女）'!H258</f>
        <v>0</v>
      </c>
      <c r="F252" s="226">
        <f>'申込一覧表（女）'!F258</f>
        <v>0</v>
      </c>
      <c r="G252" s="68">
        <f>'申込一覧表（女）'!I258</f>
        <v>0</v>
      </c>
      <c r="H252" s="63">
        <f>'申込一覧表（女）'!R258</f>
        <v>0</v>
      </c>
      <c r="I252" s="69">
        <f>'申込一覧表（女）'!S258</f>
      </c>
      <c r="J252" s="226">
        <f>'申込一覧表（女）'!L258</f>
        <v>0</v>
      </c>
      <c r="K252" s="227">
        <f>'申込一覧表（女）'!M258</f>
        <v>0</v>
      </c>
      <c r="L252" s="226">
        <f>'申込一覧表（女）'!T258</f>
      </c>
      <c r="M252" s="226">
        <f>'申込一覧表（女）'!P258</f>
        <v>0</v>
      </c>
      <c r="N252" s="227">
        <f>'申込一覧表（女）'!Q258</f>
        <v>0</v>
      </c>
      <c r="O252" s="63">
        <f>IF('申込一覧表（女）'!$P258="○",$A252,"")</f>
      </c>
      <c r="P252" s="63">
        <f t="shared" si="6"/>
      </c>
      <c r="Q252" s="100">
        <f>IF('申込一覧表（女）'!Q258="","",'申込一覧表（女）'!Q258)</f>
      </c>
      <c r="R252" s="69">
        <f>IF('申込一覧表（女）'!$R258="○",$A252,"")</f>
      </c>
      <c r="S252" s="63">
        <f t="shared" si="7"/>
      </c>
      <c r="T252" s="101">
        <f>IF('申込一覧表（女）'!S258="","",'申込一覧表（女）'!S258)</f>
      </c>
    </row>
    <row r="253" spans="1:20" ht="12.75">
      <c r="A253" s="1">
        <f>'申込一覧表（女）'!B259</f>
      </c>
      <c r="B253" s="60">
        <f>'申込一覧表（女）'!C259</f>
        <v>0</v>
      </c>
      <c r="C253">
        <f>'申込一覧表（女）'!E259</f>
        <v>0</v>
      </c>
      <c r="D253" s="63">
        <f>'申込一覧表（女）'!G259</f>
      </c>
      <c r="E253" s="254">
        <f>'申込一覧表（女）'!H259</f>
        <v>0</v>
      </c>
      <c r="F253" s="226">
        <f>'申込一覧表（女）'!F259</f>
        <v>0</v>
      </c>
      <c r="G253" s="68">
        <f>'申込一覧表（女）'!I259</f>
        <v>0</v>
      </c>
      <c r="H253" s="63">
        <f>'申込一覧表（女）'!R259</f>
        <v>0</v>
      </c>
      <c r="I253" s="69">
        <f>'申込一覧表（女）'!S259</f>
      </c>
      <c r="J253" s="226">
        <f>'申込一覧表（女）'!L259</f>
        <v>0</v>
      </c>
      <c r="K253" s="227">
        <f>'申込一覧表（女）'!M259</f>
        <v>0</v>
      </c>
      <c r="L253" s="226">
        <f>'申込一覧表（女）'!T259</f>
      </c>
      <c r="M253" s="226">
        <f>'申込一覧表（女）'!P259</f>
        <v>0</v>
      </c>
      <c r="N253" s="227">
        <f>'申込一覧表（女）'!Q259</f>
        <v>0</v>
      </c>
      <c r="O253" s="63">
        <f>IF('申込一覧表（女）'!$P259="○",$A253,"")</f>
      </c>
      <c r="P253" s="63">
        <f t="shared" si="6"/>
      </c>
      <c r="Q253" s="100">
        <f>IF('申込一覧表（女）'!Q259="","",'申込一覧表（女）'!Q259)</f>
      </c>
      <c r="R253" s="69">
        <f>IF('申込一覧表（女）'!$R259="○",$A253,"")</f>
      </c>
      <c r="S253" s="63">
        <f t="shared" si="7"/>
      </c>
      <c r="T253" s="101">
        <f>IF('申込一覧表（女）'!S259="","",'申込一覧表（女）'!S259)</f>
      </c>
    </row>
    <row r="254" spans="1:20" ht="12.75">
      <c r="A254" s="1">
        <f>'申込一覧表（女）'!B260</f>
      </c>
      <c r="B254" s="60">
        <f>'申込一覧表（女）'!C260</f>
        <v>0</v>
      </c>
      <c r="C254">
        <f>'申込一覧表（女）'!E260</f>
        <v>0</v>
      </c>
      <c r="D254" s="63">
        <f>'申込一覧表（女）'!G260</f>
      </c>
      <c r="E254" s="254">
        <f>'申込一覧表（女）'!H260</f>
        <v>0</v>
      </c>
      <c r="F254" s="226">
        <f>'申込一覧表（女）'!F260</f>
        <v>0</v>
      </c>
      <c r="G254" s="68">
        <f>'申込一覧表（女）'!I260</f>
        <v>0</v>
      </c>
      <c r="H254" s="63">
        <f>'申込一覧表（女）'!R260</f>
        <v>0</v>
      </c>
      <c r="I254" s="69">
        <f>'申込一覧表（女）'!S260</f>
      </c>
      <c r="J254" s="226">
        <f>'申込一覧表（女）'!L260</f>
        <v>0</v>
      </c>
      <c r="K254" s="227">
        <f>'申込一覧表（女）'!M260</f>
        <v>0</v>
      </c>
      <c r="L254" s="226">
        <f>'申込一覧表（女）'!T260</f>
      </c>
      <c r="M254" s="226">
        <f>'申込一覧表（女）'!P260</f>
        <v>0</v>
      </c>
      <c r="N254" s="227">
        <f>'申込一覧表（女）'!Q260</f>
        <v>0</v>
      </c>
      <c r="O254" s="63">
        <f>IF('申込一覧表（女）'!$P260="○",$A254,"")</f>
      </c>
      <c r="P254" s="63">
        <f t="shared" si="6"/>
      </c>
      <c r="Q254" s="100">
        <f>IF('申込一覧表（女）'!Q260="","",'申込一覧表（女）'!Q260)</f>
      </c>
      <c r="R254" s="69">
        <f>IF('申込一覧表（女）'!$R260="○",$A254,"")</f>
      </c>
      <c r="S254" s="63">
        <f t="shared" si="7"/>
      </c>
      <c r="T254" s="101">
        <f>IF('申込一覧表（女）'!S260="","",'申込一覧表（女）'!S260)</f>
      </c>
    </row>
    <row r="255" spans="1:20" ht="12.75">
      <c r="A255" s="1">
        <f>'申込一覧表（女）'!B261</f>
      </c>
      <c r="B255" s="60">
        <f>'申込一覧表（女）'!C261</f>
        <v>0</v>
      </c>
      <c r="C255">
        <f>'申込一覧表（女）'!E261</f>
        <v>0</v>
      </c>
      <c r="D255" s="63">
        <f>'申込一覧表（女）'!G261</f>
      </c>
      <c r="E255" s="254">
        <f>'申込一覧表（女）'!H261</f>
        <v>0</v>
      </c>
      <c r="F255" s="226">
        <f>'申込一覧表（女）'!F261</f>
        <v>0</v>
      </c>
      <c r="G255" s="68">
        <f>'申込一覧表（女）'!I261</f>
        <v>0</v>
      </c>
      <c r="H255" s="63">
        <f>'申込一覧表（女）'!R261</f>
        <v>0</v>
      </c>
      <c r="I255" s="69">
        <f>'申込一覧表（女）'!S261</f>
      </c>
      <c r="J255" s="226">
        <f>'申込一覧表（女）'!L261</f>
        <v>0</v>
      </c>
      <c r="K255" s="227">
        <f>'申込一覧表（女）'!M261</f>
        <v>0</v>
      </c>
      <c r="L255" s="226">
        <f>'申込一覧表（女）'!T261</f>
      </c>
      <c r="M255" s="226">
        <f>'申込一覧表（女）'!P261</f>
        <v>0</v>
      </c>
      <c r="N255" s="227">
        <f>'申込一覧表（女）'!Q261</f>
        <v>0</v>
      </c>
      <c r="O255" s="63">
        <f>IF('申込一覧表（女）'!$P261="○",$A255,"")</f>
      </c>
      <c r="P255" s="63">
        <f t="shared" si="6"/>
      </c>
      <c r="Q255" s="100">
        <f>IF('申込一覧表（女）'!Q261="","",'申込一覧表（女）'!Q261)</f>
      </c>
      <c r="R255" s="69">
        <f>IF('申込一覧表（女）'!$R261="○",$A255,"")</f>
      </c>
      <c r="S255" s="63">
        <f t="shared" si="7"/>
      </c>
      <c r="T255" s="101">
        <f>IF('申込一覧表（女）'!S261="","",'申込一覧表（女）'!S261)</f>
      </c>
    </row>
    <row r="256" spans="1:20" ht="12.75">
      <c r="A256" s="1">
        <f>'申込一覧表（女）'!B262</f>
      </c>
      <c r="B256" s="60">
        <f>'申込一覧表（女）'!C262</f>
        <v>0</v>
      </c>
      <c r="C256">
        <f>'申込一覧表（女）'!E262</f>
        <v>0</v>
      </c>
      <c r="D256" s="63">
        <f>'申込一覧表（女）'!G262</f>
      </c>
      <c r="E256" s="254">
        <f>'申込一覧表（女）'!H262</f>
        <v>0</v>
      </c>
      <c r="F256" s="226">
        <f>'申込一覧表（女）'!F262</f>
        <v>0</v>
      </c>
      <c r="G256" s="68">
        <f>'申込一覧表（女）'!I262</f>
        <v>0</v>
      </c>
      <c r="H256" s="63">
        <f>'申込一覧表（女）'!R262</f>
        <v>0</v>
      </c>
      <c r="I256" s="69">
        <f>'申込一覧表（女）'!S262</f>
      </c>
      <c r="J256" s="226">
        <f>'申込一覧表（女）'!L262</f>
        <v>0</v>
      </c>
      <c r="K256" s="227">
        <f>'申込一覧表（女）'!M262</f>
        <v>0</v>
      </c>
      <c r="L256" s="226">
        <f>'申込一覧表（女）'!T262</f>
      </c>
      <c r="M256" s="226">
        <f>'申込一覧表（女）'!P262</f>
        <v>0</v>
      </c>
      <c r="N256" s="227">
        <f>'申込一覧表（女）'!Q262</f>
        <v>0</v>
      </c>
      <c r="O256" s="63">
        <f>IF('申込一覧表（女）'!$P262="○",$A256,"")</f>
      </c>
      <c r="P256" s="63">
        <f t="shared" si="6"/>
      </c>
      <c r="Q256" s="100">
        <f>IF('申込一覧表（女）'!Q262="","",'申込一覧表（女）'!Q262)</f>
      </c>
      <c r="R256" s="69">
        <f>IF('申込一覧表（女）'!$R262="○",$A256,"")</f>
      </c>
      <c r="S256" s="63">
        <f t="shared" si="7"/>
      </c>
      <c r="T256" s="101">
        <f>IF('申込一覧表（女）'!S262="","",'申込一覧表（女）'!S262)</f>
      </c>
    </row>
    <row r="257" spans="1:20" ht="12.75">
      <c r="A257" s="1">
        <f>'申込一覧表（女）'!B263</f>
      </c>
      <c r="B257" s="60">
        <f>'申込一覧表（女）'!C263</f>
        <v>0</v>
      </c>
      <c r="C257">
        <f>'申込一覧表（女）'!E263</f>
        <v>0</v>
      </c>
      <c r="D257" s="63">
        <f>'申込一覧表（女）'!G263</f>
      </c>
      <c r="E257" s="254">
        <f>'申込一覧表（女）'!H263</f>
        <v>0</v>
      </c>
      <c r="F257" s="226">
        <f>'申込一覧表（女）'!F263</f>
        <v>0</v>
      </c>
      <c r="G257" s="68">
        <f>'申込一覧表（女）'!I263</f>
        <v>0</v>
      </c>
      <c r="H257" s="63">
        <f>'申込一覧表（女）'!R263</f>
        <v>0</v>
      </c>
      <c r="I257" s="69">
        <f>'申込一覧表（女）'!S263</f>
      </c>
      <c r="J257" s="226">
        <f>'申込一覧表（女）'!L263</f>
        <v>0</v>
      </c>
      <c r="K257" s="227">
        <f>'申込一覧表（女）'!M263</f>
        <v>0</v>
      </c>
      <c r="L257" s="226">
        <f>'申込一覧表（女）'!T263</f>
      </c>
      <c r="M257" s="226">
        <f>'申込一覧表（女）'!P263</f>
        <v>0</v>
      </c>
      <c r="N257" s="227">
        <f>'申込一覧表（女）'!Q263</f>
        <v>0</v>
      </c>
      <c r="O257" s="63">
        <f>IF('申込一覧表（女）'!$P263="○",$A257,"")</f>
      </c>
      <c r="P257" s="63">
        <f t="shared" si="6"/>
      </c>
      <c r="Q257" s="100">
        <f>IF('申込一覧表（女）'!Q263="","",'申込一覧表（女）'!Q263)</f>
      </c>
      <c r="R257" s="69">
        <f>IF('申込一覧表（女）'!$R263="○",$A257,"")</f>
      </c>
      <c r="S257" s="63">
        <f t="shared" si="7"/>
      </c>
      <c r="T257" s="101">
        <f>IF('申込一覧表（女）'!S263="","",'申込一覧表（女）'!S263)</f>
      </c>
    </row>
    <row r="258" spans="1:20" ht="12.75">
      <c r="A258" s="1">
        <f>'申込一覧表（女）'!B264</f>
      </c>
      <c r="B258" s="60">
        <f>'申込一覧表（女）'!C264</f>
        <v>0</v>
      </c>
      <c r="C258">
        <f>'申込一覧表（女）'!E264</f>
        <v>0</v>
      </c>
      <c r="D258" s="63">
        <f>'申込一覧表（女）'!G264</f>
      </c>
      <c r="E258" s="254">
        <f>'申込一覧表（女）'!H264</f>
        <v>0</v>
      </c>
      <c r="F258" s="226">
        <f>'申込一覧表（女）'!F264</f>
        <v>0</v>
      </c>
      <c r="G258" s="68">
        <f>'申込一覧表（女）'!I264</f>
        <v>0</v>
      </c>
      <c r="H258" s="63">
        <f>'申込一覧表（女）'!R264</f>
        <v>0</v>
      </c>
      <c r="I258" s="69">
        <f>'申込一覧表（女）'!S264</f>
      </c>
      <c r="J258" s="226">
        <f>'申込一覧表（女）'!L264</f>
        <v>0</v>
      </c>
      <c r="K258" s="227">
        <f>'申込一覧表（女）'!M264</f>
        <v>0</v>
      </c>
      <c r="L258" s="226">
        <f>'申込一覧表（女）'!T264</f>
      </c>
      <c r="M258" s="226">
        <f>'申込一覧表（女）'!P264</f>
        <v>0</v>
      </c>
      <c r="N258" s="227">
        <f>'申込一覧表（女）'!Q264</f>
        <v>0</v>
      </c>
      <c r="O258" s="63">
        <f>IF('申込一覧表（女）'!$P264="○",$A258,"")</f>
      </c>
      <c r="P258" s="63">
        <f t="shared" si="6"/>
      </c>
      <c r="Q258" s="100">
        <f>IF('申込一覧表（女）'!Q264="","",'申込一覧表（女）'!Q264)</f>
      </c>
      <c r="R258" s="69">
        <f>IF('申込一覧表（女）'!$R264="○",$A258,"")</f>
      </c>
      <c r="S258" s="63">
        <f t="shared" si="7"/>
      </c>
      <c r="T258" s="101">
        <f>IF('申込一覧表（女）'!S264="","",'申込一覧表（女）'!S264)</f>
      </c>
    </row>
    <row r="259" spans="1:20" ht="12.75">
      <c r="A259" s="1">
        <f>'申込一覧表（女）'!B265</f>
      </c>
      <c r="B259" s="60">
        <f>'申込一覧表（女）'!C265</f>
        <v>0</v>
      </c>
      <c r="C259">
        <f>'申込一覧表（女）'!E265</f>
        <v>0</v>
      </c>
      <c r="D259" s="63">
        <f>'申込一覧表（女）'!G265</f>
      </c>
      <c r="E259" s="254">
        <f>'申込一覧表（女）'!H265</f>
        <v>0</v>
      </c>
      <c r="F259" s="226">
        <f>'申込一覧表（女）'!F265</f>
        <v>0</v>
      </c>
      <c r="G259" s="68">
        <f>'申込一覧表（女）'!I265</f>
        <v>0</v>
      </c>
      <c r="H259" s="63">
        <f>'申込一覧表（女）'!R265</f>
        <v>0</v>
      </c>
      <c r="I259" s="69">
        <f>'申込一覧表（女）'!S265</f>
      </c>
      <c r="J259" s="226">
        <f>'申込一覧表（女）'!L265</f>
        <v>0</v>
      </c>
      <c r="K259" s="227">
        <f>'申込一覧表（女）'!M265</f>
        <v>0</v>
      </c>
      <c r="L259" s="226">
        <f>'申込一覧表（女）'!T265</f>
      </c>
      <c r="M259" s="226">
        <f>'申込一覧表（女）'!P265</f>
        <v>0</v>
      </c>
      <c r="N259" s="227">
        <f>'申込一覧表（女）'!Q265</f>
        <v>0</v>
      </c>
      <c r="O259" s="63">
        <f>IF('申込一覧表（女）'!$P265="○",$A259,"")</f>
      </c>
      <c r="P259" s="63">
        <f t="shared" si="6"/>
      </c>
      <c r="Q259" s="100">
        <f>IF('申込一覧表（女）'!Q265="","",'申込一覧表（女）'!Q265)</f>
      </c>
      <c r="R259" s="69">
        <f>IF('申込一覧表（女）'!$R265="○",$A259,"")</f>
      </c>
      <c r="S259" s="63">
        <f t="shared" si="7"/>
      </c>
      <c r="T259" s="101">
        <f>IF('申込一覧表（女）'!S265="","",'申込一覧表（女）'!S265)</f>
      </c>
    </row>
    <row r="260" spans="1:20" ht="12.75">
      <c r="A260" s="1">
        <f>'申込一覧表（女）'!B266</f>
      </c>
      <c r="B260" s="60">
        <f>'申込一覧表（女）'!C266</f>
        <v>0</v>
      </c>
      <c r="C260">
        <f>'申込一覧表（女）'!E266</f>
        <v>0</v>
      </c>
      <c r="D260" s="63">
        <f>'申込一覧表（女）'!G266</f>
      </c>
      <c r="E260" s="254">
        <f>'申込一覧表（女）'!H266</f>
        <v>0</v>
      </c>
      <c r="F260" s="226">
        <f>'申込一覧表（女）'!F266</f>
        <v>0</v>
      </c>
      <c r="G260" s="68">
        <f>'申込一覧表（女）'!I266</f>
        <v>0</v>
      </c>
      <c r="H260" s="63">
        <f>'申込一覧表（女）'!R266</f>
        <v>0</v>
      </c>
      <c r="I260" s="69">
        <f>'申込一覧表（女）'!S266</f>
      </c>
      <c r="J260" s="226">
        <f>'申込一覧表（女）'!L266</f>
        <v>0</v>
      </c>
      <c r="K260" s="227">
        <f>'申込一覧表（女）'!M266</f>
        <v>0</v>
      </c>
      <c r="L260" s="226">
        <f>'申込一覧表（女）'!T266</f>
      </c>
      <c r="M260" s="226">
        <f>'申込一覧表（女）'!P266</f>
        <v>0</v>
      </c>
      <c r="N260" s="227">
        <f>'申込一覧表（女）'!Q266</f>
        <v>0</v>
      </c>
      <c r="O260" s="63">
        <f>IF('申込一覧表（女）'!$P266="○",$A260,"")</f>
      </c>
      <c r="P260" s="63">
        <f t="shared" si="6"/>
      </c>
      <c r="Q260" s="100">
        <f>IF('申込一覧表（女）'!Q266="","",'申込一覧表（女）'!Q266)</f>
      </c>
      <c r="R260" s="69">
        <f>IF('申込一覧表（女）'!$R266="○",$A260,"")</f>
      </c>
      <c r="S260" s="63">
        <f t="shared" si="7"/>
      </c>
      <c r="T260" s="101">
        <f>IF('申込一覧表（女）'!S266="","",'申込一覧表（女）'!S266)</f>
      </c>
    </row>
    <row r="261" spans="1:20" ht="12.75">
      <c r="A261" s="1">
        <f>'申込一覧表（女）'!B267</f>
      </c>
      <c r="B261" s="60">
        <f>'申込一覧表（女）'!C267</f>
        <v>0</v>
      </c>
      <c r="C261">
        <f>'申込一覧表（女）'!E267</f>
        <v>0</v>
      </c>
      <c r="D261" s="63">
        <f>'申込一覧表（女）'!G267</f>
      </c>
      <c r="E261" s="254">
        <f>'申込一覧表（女）'!H267</f>
        <v>0</v>
      </c>
      <c r="F261" s="226">
        <f>'申込一覧表（女）'!F267</f>
        <v>0</v>
      </c>
      <c r="G261" s="68">
        <f>'申込一覧表（女）'!I267</f>
        <v>0</v>
      </c>
      <c r="H261" s="63">
        <f>'申込一覧表（女）'!R267</f>
        <v>0</v>
      </c>
      <c r="I261" s="69">
        <f>'申込一覧表（女）'!S267</f>
      </c>
      <c r="J261" s="226">
        <f>'申込一覧表（女）'!L267</f>
        <v>0</v>
      </c>
      <c r="K261" s="227">
        <f>'申込一覧表（女）'!M267</f>
        <v>0</v>
      </c>
      <c r="L261" s="226">
        <f>'申込一覧表（女）'!T267</f>
      </c>
      <c r="M261" s="226">
        <f>'申込一覧表（女）'!P267</f>
        <v>0</v>
      </c>
      <c r="N261" s="227">
        <f>'申込一覧表（女）'!Q267</f>
        <v>0</v>
      </c>
      <c r="O261" s="63">
        <f>IF('申込一覧表（女）'!$P267="○",$A261,"")</f>
      </c>
      <c r="P261" s="63">
        <f aca="true" t="shared" si="8" ref="P261:P324">IF(O261="","",$D261&amp;"・"&amp;$E261)</f>
      </c>
      <c r="Q261" s="100">
        <f>IF('申込一覧表（女）'!Q267="","",'申込一覧表（女）'!Q267)</f>
      </c>
      <c r="R261" s="69">
        <f>IF('申込一覧表（女）'!$R267="○",$A261,"")</f>
      </c>
      <c r="S261" s="63">
        <f aca="true" t="shared" si="9" ref="S261:S324">IF(R261="","",$D261&amp;"・"&amp;$E261)</f>
      </c>
      <c r="T261" s="101">
        <f>IF('申込一覧表（女）'!S267="","",'申込一覧表（女）'!S267)</f>
      </c>
    </row>
    <row r="262" spans="1:20" ht="12.75">
      <c r="A262" s="1">
        <f>'申込一覧表（女）'!B268</f>
      </c>
      <c r="B262" s="60">
        <f>'申込一覧表（女）'!C268</f>
        <v>0</v>
      </c>
      <c r="C262">
        <f>'申込一覧表（女）'!E268</f>
        <v>0</v>
      </c>
      <c r="D262" s="63">
        <f>'申込一覧表（女）'!G268</f>
      </c>
      <c r="E262" s="254">
        <f>'申込一覧表（女）'!H268</f>
        <v>0</v>
      </c>
      <c r="F262" s="226">
        <f>'申込一覧表（女）'!F268</f>
        <v>0</v>
      </c>
      <c r="G262" s="68">
        <f>'申込一覧表（女）'!I268</f>
        <v>0</v>
      </c>
      <c r="H262" s="63">
        <f>'申込一覧表（女）'!R268</f>
        <v>0</v>
      </c>
      <c r="I262" s="69">
        <f>'申込一覧表（女）'!S268</f>
      </c>
      <c r="J262" s="226">
        <f>'申込一覧表（女）'!L268</f>
        <v>0</v>
      </c>
      <c r="K262" s="227">
        <f>'申込一覧表（女）'!M268</f>
        <v>0</v>
      </c>
      <c r="L262" s="226">
        <f>'申込一覧表（女）'!T268</f>
      </c>
      <c r="M262" s="226">
        <f>'申込一覧表（女）'!P268</f>
        <v>0</v>
      </c>
      <c r="N262" s="227">
        <f>'申込一覧表（女）'!Q268</f>
        <v>0</v>
      </c>
      <c r="O262" s="63">
        <f>IF('申込一覧表（女）'!$P268="○",$A262,"")</f>
      </c>
      <c r="P262" s="63">
        <f t="shared" si="8"/>
      </c>
      <c r="Q262" s="100">
        <f>IF('申込一覧表（女）'!Q268="","",'申込一覧表（女）'!Q268)</f>
      </c>
      <c r="R262" s="69">
        <f>IF('申込一覧表（女）'!$R268="○",$A262,"")</f>
      </c>
      <c r="S262" s="63">
        <f t="shared" si="9"/>
      </c>
      <c r="T262" s="101">
        <f>IF('申込一覧表（女）'!S268="","",'申込一覧表（女）'!S268)</f>
      </c>
    </row>
    <row r="263" spans="1:20" ht="12.75">
      <c r="A263" s="1">
        <f>'申込一覧表（女）'!B269</f>
      </c>
      <c r="B263" s="60">
        <f>'申込一覧表（女）'!C269</f>
        <v>0</v>
      </c>
      <c r="C263">
        <f>'申込一覧表（女）'!E269</f>
        <v>0</v>
      </c>
      <c r="D263" s="63">
        <f>'申込一覧表（女）'!G269</f>
      </c>
      <c r="E263" s="254">
        <f>'申込一覧表（女）'!H269</f>
        <v>0</v>
      </c>
      <c r="F263" s="226">
        <f>'申込一覧表（女）'!F269</f>
        <v>0</v>
      </c>
      <c r="G263" s="68">
        <f>'申込一覧表（女）'!I269</f>
        <v>0</v>
      </c>
      <c r="H263" s="63">
        <f>'申込一覧表（女）'!R269</f>
        <v>0</v>
      </c>
      <c r="I263" s="69">
        <f>'申込一覧表（女）'!S269</f>
      </c>
      <c r="J263" s="226">
        <f>'申込一覧表（女）'!L269</f>
        <v>0</v>
      </c>
      <c r="K263" s="227">
        <f>'申込一覧表（女）'!M269</f>
        <v>0</v>
      </c>
      <c r="L263" s="226">
        <f>'申込一覧表（女）'!T269</f>
      </c>
      <c r="M263" s="226">
        <f>'申込一覧表（女）'!P269</f>
        <v>0</v>
      </c>
      <c r="N263" s="227">
        <f>'申込一覧表（女）'!Q269</f>
        <v>0</v>
      </c>
      <c r="O263" s="63">
        <f>IF('申込一覧表（女）'!$P269="○",$A263,"")</f>
      </c>
      <c r="P263" s="63">
        <f t="shared" si="8"/>
      </c>
      <c r="Q263" s="100">
        <f>IF('申込一覧表（女）'!Q269="","",'申込一覧表（女）'!Q269)</f>
      </c>
      <c r="R263" s="69">
        <f>IF('申込一覧表（女）'!$R269="○",$A263,"")</f>
      </c>
      <c r="S263" s="63">
        <f t="shared" si="9"/>
      </c>
      <c r="T263" s="101">
        <f>IF('申込一覧表（女）'!S269="","",'申込一覧表（女）'!S269)</f>
      </c>
    </row>
    <row r="264" spans="1:20" ht="12.75">
      <c r="A264" s="1">
        <f>'申込一覧表（女）'!B270</f>
      </c>
      <c r="B264" s="60">
        <f>'申込一覧表（女）'!C270</f>
        <v>0</v>
      </c>
      <c r="C264">
        <f>'申込一覧表（女）'!E270</f>
        <v>0</v>
      </c>
      <c r="D264" s="63">
        <f>'申込一覧表（女）'!G270</f>
      </c>
      <c r="E264" s="254">
        <f>'申込一覧表（女）'!H270</f>
        <v>0</v>
      </c>
      <c r="F264" s="226">
        <f>'申込一覧表（女）'!F270</f>
        <v>0</v>
      </c>
      <c r="G264" s="68">
        <f>'申込一覧表（女）'!I270</f>
        <v>0</v>
      </c>
      <c r="H264" s="63">
        <f>'申込一覧表（女）'!R270</f>
        <v>0</v>
      </c>
      <c r="I264" s="69">
        <f>'申込一覧表（女）'!S270</f>
      </c>
      <c r="J264" s="226">
        <f>'申込一覧表（女）'!L270</f>
        <v>0</v>
      </c>
      <c r="K264" s="227">
        <f>'申込一覧表（女）'!M270</f>
        <v>0</v>
      </c>
      <c r="L264" s="226">
        <f>'申込一覧表（女）'!T270</f>
      </c>
      <c r="M264" s="226">
        <f>'申込一覧表（女）'!P270</f>
        <v>0</v>
      </c>
      <c r="N264" s="227">
        <f>'申込一覧表（女）'!Q270</f>
        <v>0</v>
      </c>
      <c r="O264" s="63">
        <f>IF('申込一覧表（女）'!$P270="○",$A264,"")</f>
      </c>
      <c r="P264" s="63">
        <f t="shared" si="8"/>
      </c>
      <c r="Q264" s="100">
        <f>IF('申込一覧表（女）'!Q270="","",'申込一覧表（女）'!Q270)</f>
      </c>
      <c r="R264" s="69">
        <f>IF('申込一覧表（女）'!$R270="○",$A264,"")</f>
      </c>
      <c r="S264" s="63">
        <f t="shared" si="9"/>
      </c>
      <c r="T264" s="101">
        <f>IF('申込一覧表（女）'!S270="","",'申込一覧表（女）'!S270)</f>
      </c>
    </row>
    <row r="265" spans="1:20" ht="12.75">
      <c r="A265" s="1">
        <f>'申込一覧表（女）'!B271</f>
      </c>
      <c r="B265" s="60">
        <f>'申込一覧表（女）'!C271</f>
        <v>0</v>
      </c>
      <c r="C265">
        <f>'申込一覧表（女）'!E271</f>
        <v>0</v>
      </c>
      <c r="D265" s="63">
        <f>'申込一覧表（女）'!G271</f>
      </c>
      <c r="E265" s="254">
        <f>'申込一覧表（女）'!H271</f>
        <v>0</v>
      </c>
      <c r="F265" s="226">
        <f>'申込一覧表（女）'!F271</f>
        <v>0</v>
      </c>
      <c r="G265" s="68">
        <f>'申込一覧表（女）'!I271</f>
        <v>0</v>
      </c>
      <c r="H265" s="63">
        <f>'申込一覧表（女）'!R271</f>
        <v>0</v>
      </c>
      <c r="I265" s="69">
        <f>'申込一覧表（女）'!S271</f>
      </c>
      <c r="J265" s="226">
        <f>'申込一覧表（女）'!L271</f>
        <v>0</v>
      </c>
      <c r="K265" s="227">
        <f>'申込一覧表（女）'!M271</f>
        <v>0</v>
      </c>
      <c r="L265" s="226">
        <f>'申込一覧表（女）'!T271</f>
      </c>
      <c r="M265" s="226">
        <f>'申込一覧表（女）'!P271</f>
        <v>0</v>
      </c>
      <c r="N265" s="227">
        <f>'申込一覧表（女）'!Q271</f>
        <v>0</v>
      </c>
      <c r="O265" s="63">
        <f>IF('申込一覧表（女）'!$P271="○",$A265,"")</f>
      </c>
      <c r="P265" s="63">
        <f t="shared" si="8"/>
      </c>
      <c r="Q265" s="100">
        <f>IF('申込一覧表（女）'!Q271="","",'申込一覧表（女）'!Q271)</f>
      </c>
      <c r="R265" s="69">
        <f>IF('申込一覧表（女）'!$R271="○",$A265,"")</f>
      </c>
      <c r="S265" s="63">
        <f t="shared" si="9"/>
      </c>
      <c r="T265" s="101">
        <f>IF('申込一覧表（女）'!S271="","",'申込一覧表（女）'!S271)</f>
      </c>
    </row>
    <row r="266" spans="1:20" ht="12.75">
      <c r="A266" s="1">
        <f>'申込一覧表（女）'!B272</f>
      </c>
      <c r="B266" s="60">
        <f>'申込一覧表（女）'!C272</f>
        <v>0</v>
      </c>
      <c r="C266">
        <f>'申込一覧表（女）'!E272</f>
        <v>0</v>
      </c>
      <c r="D266" s="63">
        <f>'申込一覧表（女）'!G272</f>
      </c>
      <c r="E266" s="254">
        <f>'申込一覧表（女）'!H272</f>
        <v>0</v>
      </c>
      <c r="F266" s="226">
        <f>'申込一覧表（女）'!F272</f>
        <v>0</v>
      </c>
      <c r="G266" s="68">
        <f>'申込一覧表（女）'!I272</f>
        <v>0</v>
      </c>
      <c r="H266" s="63">
        <f>'申込一覧表（女）'!R272</f>
        <v>0</v>
      </c>
      <c r="I266" s="69">
        <f>'申込一覧表（女）'!S272</f>
      </c>
      <c r="J266" s="226">
        <f>'申込一覧表（女）'!L272</f>
        <v>0</v>
      </c>
      <c r="K266" s="227">
        <f>'申込一覧表（女）'!M272</f>
        <v>0</v>
      </c>
      <c r="L266" s="226">
        <f>'申込一覧表（女）'!T272</f>
      </c>
      <c r="M266" s="226">
        <f>'申込一覧表（女）'!P272</f>
        <v>0</v>
      </c>
      <c r="N266" s="227">
        <f>'申込一覧表（女）'!Q272</f>
        <v>0</v>
      </c>
      <c r="O266" s="63">
        <f>IF('申込一覧表（女）'!$P272="○",$A266,"")</f>
      </c>
      <c r="P266" s="63">
        <f t="shared" si="8"/>
      </c>
      <c r="Q266" s="100">
        <f>IF('申込一覧表（女）'!Q272="","",'申込一覧表（女）'!Q272)</f>
      </c>
      <c r="R266" s="69">
        <f>IF('申込一覧表（女）'!$R272="○",$A266,"")</f>
      </c>
      <c r="S266" s="63">
        <f t="shared" si="9"/>
      </c>
      <c r="T266" s="101">
        <f>IF('申込一覧表（女）'!S272="","",'申込一覧表（女）'!S272)</f>
      </c>
    </row>
    <row r="267" spans="1:20" ht="12.75">
      <c r="A267" s="1">
        <f>'申込一覧表（女）'!B273</f>
      </c>
      <c r="B267" s="60">
        <f>'申込一覧表（女）'!C273</f>
        <v>0</v>
      </c>
      <c r="C267">
        <f>'申込一覧表（女）'!E273</f>
        <v>0</v>
      </c>
      <c r="D267" s="63">
        <f>'申込一覧表（女）'!G273</f>
      </c>
      <c r="E267" s="254">
        <f>'申込一覧表（女）'!H273</f>
        <v>0</v>
      </c>
      <c r="F267" s="226">
        <f>'申込一覧表（女）'!F273</f>
        <v>0</v>
      </c>
      <c r="G267" s="68">
        <f>'申込一覧表（女）'!I273</f>
        <v>0</v>
      </c>
      <c r="H267" s="63">
        <f>'申込一覧表（女）'!R273</f>
        <v>0</v>
      </c>
      <c r="I267" s="69">
        <f>'申込一覧表（女）'!S273</f>
      </c>
      <c r="J267" s="226">
        <f>'申込一覧表（女）'!L273</f>
        <v>0</v>
      </c>
      <c r="K267" s="227">
        <f>'申込一覧表（女）'!M273</f>
        <v>0</v>
      </c>
      <c r="L267" s="226">
        <f>'申込一覧表（女）'!T273</f>
      </c>
      <c r="M267" s="226">
        <f>'申込一覧表（女）'!P273</f>
        <v>0</v>
      </c>
      <c r="N267" s="227">
        <f>'申込一覧表（女）'!Q273</f>
        <v>0</v>
      </c>
      <c r="O267" s="63">
        <f>IF('申込一覧表（女）'!$P273="○",$A267,"")</f>
      </c>
      <c r="P267" s="63">
        <f t="shared" si="8"/>
      </c>
      <c r="Q267" s="100">
        <f>IF('申込一覧表（女）'!Q273="","",'申込一覧表（女）'!Q273)</f>
      </c>
      <c r="R267" s="69">
        <f>IF('申込一覧表（女）'!$R273="○",$A267,"")</f>
      </c>
      <c r="S267" s="63">
        <f t="shared" si="9"/>
      </c>
      <c r="T267" s="101">
        <f>IF('申込一覧表（女）'!S273="","",'申込一覧表（女）'!S273)</f>
      </c>
    </row>
    <row r="268" spans="1:20" ht="12.75">
      <c r="A268" s="1">
        <f>'申込一覧表（女）'!B274</f>
      </c>
      <c r="B268" s="60">
        <f>'申込一覧表（女）'!C274</f>
        <v>0</v>
      </c>
      <c r="C268">
        <f>'申込一覧表（女）'!E274</f>
        <v>0</v>
      </c>
      <c r="D268" s="63">
        <f>'申込一覧表（女）'!G274</f>
      </c>
      <c r="E268" s="254">
        <f>'申込一覧表（女）'!H274</f>
        <v>0</v>
      </c>
      <c r="F268" s="226">
        <f>'申込一覧表（女）'!F274</f>
        <v>0</v>
      </c>
      <c r="G268" s="68">
        <f>'申込一覧表（女）'!I274</f>
        <v>0</v>
      </c>
      <c r="H268" s="63">
        <f>'申込一覧表（女）'!R274</f>
        <v>0</v>
      </c>
      <c r="I268" s="69">
        <f>'申込一覧表（女）'!S274</f>
      </c>
      <c r="J268" s="226">
        <f>'申込一覧表（女）'!L274</f>
        <v>0</v>
      </c>
      <c r="K268" s="227">
        <f>'申込一覧表（女）'!M274</f>
        <v>0</v>
      </c>
      <c r="L268" s="226">
        <f>'申込一覧表（女）'!T274</f>
      </c>
      <c r="M268" s="226">
        <f>'申込一覧表（女）'!P274</f>
        <v>0</v>
      </c>
      <c r="N268" s="227">
        <f>'申込一覧表（女）'!Q274</f>
        <v>0</v>
      </c>
      <c r="O268" s="63">
        <f>IF('申込一覧表（女）'!$P274="○",$A268,"")</f>
      </c>
      <c r="P268" s="63">
        <f t="shared" si="8"/>
      </c>
      <c r="Q268" s="100">
        <f>IF('申込一覧表（女）'!Q274="","",'申込一覧表（女）'!Q274)</f>
      </c>
      <c r="R268" s="69">
        <f>IF('申込一覧表（女）'!$R274="○",$A268,"")</f>
      </c>
      <c r="S268" s="63">
        <f t="shared" si="9"/>
      </c>
      <c r="T268" s="101">
        <f>IF('申込一覧表（女）'!S274="","",'申込一覧表（女）'!S274)</f>
      </c>
    </row>
    <row r="269" spans="1:20" ht="12.75">
      <c r="A269" s="1">
        <f>'申込一覧表（女）'!B275</f>
      </c>
      <c r="B269" s="60">
        <f>'申込一覧表（女）'!C275</f>
        <v>0</v>
      </c>
      <c r="C269">
        <f>'申込一覧表（女）'!E275</f>
        <v>0</v>
      </c>
      <c r="D269" s="63">
        <f>'申込一覧表（女）'!G275</f>
      </c>
      <c r="E269" s="254">
        <f>'申込一覧表（女）'!H275</f>
        <v>0</v>
      </c>
      <c r="F269" s="226">
        <f>'申込一覧表（女）'!F275</f>
        <v>0</v>
      </c>
      <c r="G269" s="68">
        <f>'申込一覧表（女）'!I275</f>
        <v>0</v>
      </c>
      <c r="H269" s="63">
        <f>'申込一覧表（女）'!R275</f>
        <v>0</v>
      </c>
      <c r="I269" s="69">
        <f>'申込一覧表（女）'!S275</f>
      </c>
      <c r="J269" s="226">
        <f>'申込一覧表（女）'!L275</f>
        <v>0</v>
      </c>
      <c r="K269" s="227">
        <f>'申込一覧表（女）'!M275</f>
        <v>0</v>
      </c>
      <c r="L269" s="226">
        <f>'申込一覧表（女）'!T275</f>
      </c>
      <c r="M269" s="226">
        <f>'申込一覧表（女）'!P275</f>
        <v>0</v>
      </c>
      <c r="N269" s="227">
        <f>'申込一覧表（女）'!Q275</f>
        <v>0</v>
      </c>
      <c r="O269" s="63">
        <f>IF('申込一覧表（女）'!$P275="○",$A269,"")</f>
      </c>
      <c r="P269" s="63">
        <f t="shared" si="8"/>
      </c>
      <c r="Q269" s="100">
        <f>IF('申込一覧表（女）'!Q275="","",'申込一覧表（女）'!Q275)</f>
      </c>
      <c r="R269" s="69">
        <f>IF('申込一覧表（女）'!$R275="○",$A269,"")</f>
      </c>
      <c r="S269" s="63">
        <f t="shared" si="9"/>
      </c>
      <c r="T269" s="101">
        <f>IF('申込一覧表（女）'!S275="","",'申込一覧表（女）'!S275)</f>
      </c>
    </row>
    <row r="270" spans="1:20" ht="12.75">
      <c r="A270" s="1">
        <f>'申込一覧表（女）'!B276</f>
      </c>
      <c r="B270" s="60">
        <f>'申込一覧表（女）'!C276</f>
        <v>0</v>
      </c>
      <c r="C270">
        <f>'申込一覧表（女）'!E276</f>
        <v>0</v>
      </c>
      <c r="D270" s="63">
        <f>'申込一覧表（女）'!G276</f>
      </c>
      <c r="E270" s="254">
        <f>'申込一覧表（女）'!H276</f>
        <v>0</v>
      </c>
      <c r="F270" s="226">
        <f>'申込一覧表（女）'!F276</f>
        <v>0</v>
      </c>
      <c r="G270" s="68">
        <f>'申込一覧表（女）'!I276</f>
        <v>0</v>
      </c>
      <c r="H270" s="63">
        <f>'申込一覧表（女）'!R276</f>
        <v>0</v>
      </c>
      <c r="I270" s="69">
        <f>'申込一覧表（女）'!S276</f>
      </c>
      <c r="J270" s="226">
        <f>'申込一覧表（女）'!L276</f>
        <v>0</v>
      </c>
      <c r="K270" s="227">
        <f>'申込一覧表（女）'!M276</f>
        <v>0</v>
      </c>
      <c r="L270" s="226">
        <f>'申込一覧表（女）'!T276</f>
      </c>
      <c r="M270" s="226">
        <f>'申込一覧表（女）'!P276</f>
        <v>0</v>
      </c>
      <c r="N270" s="227">
        <f>'申込一覧表（女）'!Q276</f>
        <v>0</v>
      </c>
      <c r="O270" s="63">
        <f>IF('申込一覧表（女）'!$P276="○",$A270,"")</f>
      </c>
      <c r="P270" s="63">
        <f t="shared" si="8"/>
      </c>
      <c r="Q270" s="100">
        <f>IF('申込一覧表（女）'!Q276="","",'申込一覧表（女）'!Q276)</f>
      </c>
      <c r="R270" s="69">
        <f>IF('申込一覧表（女）'!$R276="○",$A270,"")</f>
      </c>
      <c r="S270" s="63">
        <f t="shared" si="9"/>
      </c>
      <c r="T270" s="101">
        <f>IF('申込一覧表（女）'!S276="","",'申込一覧表（女）'!S276)</f>
      </c>
    </row>
    <row r="271" spans="1:20" ht="12.75">
      <c r="A271" s="1">
        <f>'申込一覧表（女）'!B277</f>
      </c>
      <c r="B271" s="60">
        <f>'申込一覧表（女）'!C277</f>
        <v>0</v>
      </c>
      <c r="C271">
        <f>'申込一覧表（女）'!E277</f>
        <v>0</v>
      </c>
      <c r="D271" s="63">
        <f>'申込一覧表（女）'!G277</f>
      </c>
      <c r="E271" s="254">
        <f>'申込一覧表（女）'!H277</f>
        <v>0</v>
      </c>
      <c r="F271" s="226">
        <f>'申込一覧表（女）'!F277</f>
        <v>0</v>
      </c>
      <c r="G271" s="68">
        <f>'申込一覧表（女）'!I277</f>
        <v>0</v>
      </c>
      <c r="H271" s="63">
        <f>'申込一覧表（女）'!R277</f>
        <v>0</v>
      </c>
      <c r="I271" s="69">
        <f>'申込一覧表（女）'!S277</f>
      </c>
      <c r="J271" s="226">
        <f>'申込一覧表（女）'!L277</f>
        <v>0</v>
      </c>
      <c r="K271" s="227">
        <f>'申込一覧表（女）'!M277</f>
        <v>0</v>
      </c>
      <c r="L271" s="226">
        <f>'申込一覧表（女）'!T277</f>
      </c>
      <c r="M271" s="226">
        <f>'申込一覧表（女）'!P277</f>
        <v>0</v>
      </c>
      <c r="N271" s="227">
        <f>'申込一覧表（女）'!Q277</f>
        <v>0</v>
      </c>
      <c r="O271" s="63">
        <f>IF('申込一覧表（女）'!$P277="○",$A271,"")</f>
      </c>
      <c r="P271" s="63">
        <f t="shared" si="8"/>
      </c>
      <c r="Q271" s="100">
        <f>IF('申込一覧表（女）'!Q277="","",'申込一覧表（女）'!Q277)</f>
      </c>
      <c r="R271" s="69">
        <f>IF('申込一覧表（女）'!$R277="○",$A271,"")</f>
      </c>
      <c r="S271" s="63">
        <f t="shared" si="9"/>
      </c>
      <c r="T271" s="101">
        <f>IF('申込一覧表（女）'!S277="","",'申込一覧表（女）'!S277)</f>
      </c>
    </row>
    <row r="272" spans="1:20" ht="12.75">
      <c r="A272" s="1">
        <f>'申込一覧表（女）'!B278</f>
      </c>
      <c r="B272" s="60">
        <f>'申込一覧表（女）'!C278</f>
        <v>0</v>
      </c>
      <c r="C272">
        <f>'申込一覧表（女）'!E278</f>
        <v>0</v>
      </c>
      <c r="D272" s="63">
        <f>'申込一覧表（女）'!G278</f>
      </c>
      <c r="E272" s="254">
        <f>'申込一覧表（女）'!H278</f>
        <v>0</v>
      </c>
      <c r="F272" s="226">
        <f>'申込一覧表（女）'!F278</f>
        <v>0</v>
      </c>
      <c r="G272" s="68">
        <f>'申込一覧表（女）'!I278</f>
        <v>0</v>
      </c>
      <c r="H272" s="63">
        <f>'申込一覧表（女）'!R278</f>
        <v>0</v>
      </c>
      <c r="I272" s="69">
        <f>'申込一覧表（女）'!S278</f>
      </c>
      <c r="J272" s="226">
        <f>'申込一覧表（女）'!L278</f>
        <v>0</v>
      </c>
      <c r="K272" s="227">
        <f>'申込一覧表（女）'!M278</f>
        <v>0</v>
      </c>
      <c r="L272" s="226">
        <f>'申込一覧表（女）'!T278</f>
      </c>
      <c r="M272" s="226">
        <f>'申込一覧表（女）'!P278</f>
        <v>0</v>
      </c>
      <c r="N272" s="227">
        <f>'申込一覧表（女）'!Q278</f>
        <v>0</v>
      </c>
      <c r="O272" s="63">
        <f>IF('申込一覧表（女）'!$P278="○",$A272,"")</f>
      </c>
      <c r="P272" s="63">
        <f t="shared" si="8"/>
      </c>
      <c r="Q272" s="100">
        <f>IF('申込一覧表（女）'!Q278="","",'申込一覧表（女）'!Q278)</f>
      </c>
      <c r="R272" s="69">
        <f>IF('申込一覧表（女）'!$R278="○",$A272,"")</f>
      </c>
      <c r="S272" s="63">
        <f t="shared" si="9"/>
      </c>
      <c r="T272" s="101">
        <f>IF('申込一覧表（女）'!S278="","",'申込一覧表（女）'!S278)</f>
      </c>
    </row>
    <row r="273" spans="1:20" ht="12.75">
      <c r="A273" s="1">
        <f>'申込一覧表（女）'!B279</f>
      </c>
      <c r="B273" s="60">
        <f>'申込一覧表（女）'!C279</f>
        <v>0</v>
      </c>
      <c r="C273">
        <f>'申込一覧表（女）'!E279</f>
        <v>0</v>
      </c>
      <c r="D273" s="63">
        <f>'申込一覧表（女）'!G279</f>
      </c>
      <c r="E273" s="254">
        <f>'申込一覧表（女）'!H279</f>
        <v>0</v>
      </c>
      <c r="F273" s="226">
        <f>'申込一覧表（女）'!F279</f>
        <v>0</v>
      </c>
      <c r="G273" s="68">
        <f>'申込一覧表（女）'!I279</f>
        <v>0</v>
      </c>
      <c r="H273" s="63">
        <f>'申込一覧表（女）'!R279</f>
        <v>0</v>
      </c>
      <c r="I273" s="69">
        <f>'申込一覧表（女）'!S279</f>
      </c>
      <c r="J273" s="226">
        <f>'申込一覧表（女）'!L279</f>
        <v>0</v>
      </c>
      <c r="K273" s="227">
        <f>'申込一覧表（女）'!M279</f>
        <v>0</v>
      </c>
      <c r="L273" s="226">
        <f>'申込一覧表（女）'!T279</f>
      </c>
      <c r="M273" s="226">
        <f>'申込一覧表（女）'!P279</f>
        <v>0</v>
      </c>
      <c r="N273" s="227">
        <f>'申込一覧表（女）'!Q279</f>
        <v>0</v>
      </c>
      <c r="O273" s="63">
        <f>IF('申込一覧表（女）'!$P279="○",$A273,"")</f>
      </c>
      <c r="P273" s="63">
        <f t="shared" si="8"/>
      </c>
      <c r="Q273" s="100">
        <f>IF('申込一覧表（女）'!Q279="","",'申込一覧表（女）'!Q279)</f>
      </c>
      <c r="R273" s="69">
        <f>IF('申込一覧表（女）'!$R279="○",$A273,"")</f>
      </c>
      <c r="S273" s="63">
        <f t="shared" si="9"/>
      </c>
      <c r="T273" s="101">
        <f>IF('申込一覧表（女）'!S279="","",'申込一覧表（女）'!S279)</f>
      </c>
    </row>
    <row r="274" spans="1:20" ht="12.75">
      <c r="A274" s="1">
        <f>'申込一覧表（女）'!B280</f>
      </c>
      <c r="B274" s="60">
        <f>'申込一覧表（女）'!C280</f>
        <v>0</v>
      </c>
      <c r="C274">
        <f>'申込一覧表（女）'!E280</f>
        <v>0</v>
      </c>
      <c r="D274" s="63">
        <f>'申込一覧表（女）'!G280</f>
      </c>
      <c r="E274" s="254">
        <f>'申込一覧表（女）'!H280</f>
        <v>0</v>
      </c>
      <c r="F274" s="226">
        <f>'申込一覧表（女）'!F280</f>
        <v>0</v>
      </c>
      <c r="G274" s="68">
        <f>'申込一覧表（女）'!I280</f>
        <v>0</v>
      </c>
      <c r="H274" s="63">
        <f>'申込一覧表（女）'!R280</f>
        <v>0</v>
      </c>
      <c r="I274" s="69">
        <f>'申込一覧表（女）'!S280</f>
      </c>
      <c r="J274" s="226">
        <f>'申込一覧表（女）'!L280</f>
        <v>0</v>
      </c>
      <c r="K274" s="227">
        <f>'申込一覧表（女）'!M280</f>
        <v>0</v>
      </c>
      <c r="L274" s="226">
        <f>'申込一覧表（女）'!T280</f>
      </c>
      <c r="M274" s="226">
        <f>'申込一覧表（女）'!P280</f>
        <v>0</v>
      </c>
      <c r="N274" s="227">
        <f>'申込一覧表（女）'!Q280</f>
        <v>0</v>
      </c>
      <c r="O274" s="63">
        <f>IF('申込一覧表（女）'!$P280="○",$A274,"")</f>
      </c>
      <c r="P274" s="63">
        <f t="shared" si="8"/>
      </c>
      <c r="Q274" s="100">
        <f>IF('申込一覧表（女）'!Q280="","",'申込一覧表（女）'!Q280)</f>
      </c>
      <c r="R274" s="69">
        <f>IF('申込一覧表（女）'!$R280="○",$A274,"")</f>
      </c>
      <c r="S274" s="63">
        <f t="shared" si="9"/>
      </c>
      <c r="T274" s="101">
        <f>IF('申込一覧表（女）'!S280="","",'申込一覧表（女）'!S280)</f>
      </c>
    </row>
    <row r="275" spans="1:20" ht="12.75">
      <c r="A275" s="1">
        <f>'申込一覧表（女）'!B281</f>
      </c>
      <c r="B275" s="60">
        <f>'申込一覧表（女）'!C281</f>
        <v>0</v>
      </c>
      <c r="C275">
        <f>'申込一覧表（女）'!E281</f>
        <v>0</v>
      </c>
      <c r="D275" s="63">
        <f>'申込一覧表（女）'!G281</f>
      </c>
      <c r="E275" s="254">
        <f>'申込一覧表（女）'!H281</f>
        <v>0</v>
      </c>
      <c r="F275" s="226">
        <f>'申込一覧表（女）'!F281</f>
        <v>0</v>
      </c>
      <c r="G275" s="68">
        <f>'申込一覧表（女）'!I281</f>
        <v>0</v>
      </c>
      <c r="H275" s="63">
        <f>'申込一覧表（女）'!R281</f>
        <v>0</v>
      </c>
      <c r="I275" s="69">
        <f>'申込一覧表（女）'!S281</f>
      </c>
      <c r="J275" s="226">
        <f>'申込一覧表（女）'!L281</f>
        <v>0</v>
      </c>
      <c r="K275" s="227">
        <f>'申込一覧表（女）'!M281</f>
        <v>0</v>
      </c>
      <c r="L275" s="226">
        <f>'申込一覧表（女）'!T281</f>
      </c>
      <c r="M275" s="226">
        <f>'申込一覧表（女）'!P281</f>
        <v>0</v>
      </c>
      <c r="N275" s="227">
        <f>'申込一覧表（女）'!Q281</f>
        <v>0</v>
      </c>
      <c r="O275" s="63">
        <f>IF('申込一覧表（女）'!$P281="○",$A275,"")</f>
      </c>
      <c r="P275" s="63">
        <f t="shared" si="8"/>
      </c>
      <c r="Q275" s="100">
        <f>IF('申込一覧表（女）'!Q281="","",'申込一覧表（女）'!Q281)</f>
      </c>
      <c r="R275" s="69">
        <f>IF('申込一覧表（女）'!$R281="○",$A275,"")</f>
      </c>
      <c r="S275" s="63">
        <f t="shared" si="9"/>
      </c>
      <c r="T275" s="101">
        <f>IF('申込一覧表（女）'!S281="","",'申込一覧表（女）'!S281)</f>
      </c>
    </row>
    <row r="276" spans="1:20" ht="12.75">
      <c r="A276" s="1">
        <f>'申込一覧表（女）'!B282</f>
      </c>
      <c r="B276" s="60">
        <f>'申込一覧表（女）'!C282</f>
        <v>0</v>
      </c>
      <c r="C276">
        <f>'申込一覧表（女）'!E282</f>
        <v>0</v>
      </c>
      <c r="D276" s="63">
        <f>'申込一覧表（女）'!G282</f>
      </c>
      <c r="E276" s="254">
        <f>'申込一覧表（女）'!H282</f>
        <v>0</v>
      </c>
      <c r="F276" s="226">
        <f>'申込一覧表（女）'!F282</f>
        <v>0</v>
      </c>
      <c r="G276" s="68">
        <f>'申込一覧表（女）'!I282</f>
        <v>0</v>
      </c>
      <c r="H276" s="63">
        <f>'申込一覧表（女）'!R282</f>
        <v>0</v>
      </c>
      <c r="I276" s="69">
        <f>'申込一覧表（女）'!S282</f>
      </c>
      <c r="J276" s="226">
        <f>'申込一覧表（女）'!L282</f>
        <v>0</v>
      </c>
      <c r="K276" s="227">
        <f>'申込一覧表（女）'!M282</f>
        <v>0</v>
      </c>
      <c r="L276" s="226">
        <f>'申込一覧表（女）'!T282</f>
      </c>
      <c r="M276" s="226">
        <f>'申込一覧表（女）'!P282</f>
        <v>0</v>
      </c>
      <c r="N276" s="227">
        <f>'申込一覧表（女）'!Q282</f>
        <v>0</v>
      </c>
      <c r="O276" s="63">
        <f>IF('申込一覧表（女）'!$P282="○",$A276,"")</f>
      </c>
      <c r="P276" s="63">
        <f t="shared" si="8"/>
      </c>
      <c r="Q276" s="100">
        <f>IF('申込一覧表（女）'!Q282="","",'申込一覧表（女）'!Q282)</f>
      </c>
      <c r="R276" s="69">
        <f>IF('申込一覧表（女）'!$R282="○",$A276,"")</f>
      </c>
      <c r="S276" s="63">
        <f t="shared" si="9"/>
      </c>
      <c r="T276" s="101">
        <f>IF('申込一覧表（女）'!S282="","",'申込一覧表（女）'!S282)</f>
      </c>
    </row>
    <row r="277" spans="1:20" ht="12.75">
      <c r="A277" s="1">
        <f>'申込一覧表（女）'!B283</f>
      </c>
      <c r="B277" s="60">
        <f>'申込一覧表（女）'!C283</f>
        <v>0</v>
      </c>
      <c r="C277">
        <f>'申込一覧表（女）'!E283</f>
        <v>0</v>
      </c>
      <c r="D277" s="63">
        <f>'申込一覧表（女）'!G283</f>
      </c>
      <c r="E277" s="254">
        <f>'申込一覧表（女）'!H283</f>
        <v>0</v>
      </c>
      <c r="F277" s="226">
        <f>'申込一覧表（女）'!F283</f>
        <v>0</v>
      </c>
      <c r="G277" s="68">
        <f>'申込一覧表（女）'!I283</f>
        <v>0</v>
      </c>
      <c r="H277" s="63">
        <f>'申込一覧表（女）'!R283</f>
        <v>0</v>
      </c>
      <c r="I277" s="69">
        <f>'申込一覧表（女）'!S283</f>
      </c>
      <c r="J277" s="226">
        <f>'申込一覧表（女）'!L283</f>
        <v>0</v>
      </c>
      <c r="K277" s="227">
        <f>'申込一覧表（女）'!M283</f>
        <v>0</v>
      </c>
      <c r="L277" s="226">
        <f>'申込一覧表（女）'!T283</f>
      </c>
      <c r="M277" s="226">
        <f>'申込一覧表（女）'!P283</f>
        <v>0</v>
      </c>
      <c r="N277" s="227">
        <f>'申込一覧表（女）'!Q283</f>
        <v>0</v>
      </c>
      <c r="O277" s="63">
        <f>IF('申込一覧表（女）'!$P283="○",$A277,"")</f>
      </c>
      <c r="P277" s="63">
        <f t="shared" si="8"/>
      </c>
      <c r="Q277" s="100">
        <f>IF('申込一覧表（女）'!Q283="","",'申込一覧表（女）'!Q283)</f>
      </c>
      <c r="R277" s="69">
        <f>IF('申込一覧表（女）'!$R283="○",$A277,"")</f>
      </c>
      <c r="S277" s="63">
        <f t="shared" si="9"/>
      </c>
      <c r="T277" s="101">
        <f>IF('申込一覧表（女）'!S283="","",'申込一覧表（女）'!S283)</f>
      </c>
    </row>
    <row r="278" spans="1:20" ht="12.75">
      <c r="A278" s="1">
        <f>'申込一覧表（女）'!B284</f>
      </c>
      <c r="B278" s="60">
        <f>'申込一覧表（女）'!C284</f>
        <v>0</v>
      </c>
      <c r="C278">
        <f>'申込一覧表（女）'!E284</f>
        <v>0</v>
      </c>
      <c r="D278" s="63">
        <f>'申込一覧表（女）'!G284</f>
      </c>
      <c r="E278" s="254">
        <f>'申込一覧表（女）'!H284</f>
        <v>0</v>
      </c>
      <c r="F278" s="226">
        <f>'申込一覧表（女）'!F284</f>
        <v>0</v>
      </c>
      <c r="G278" s="68">
        <f>'申込一覧表（女）'!I284</f>
        <v>0</v>
      </c>
      <c r="H278" s="63">
        <f>'申込一覧表（女）'!R284</f>
        <v>0</v>
      </c>
      <c r="I278" s="69">
        <f>'申込一覧表（女）'!S284</f>
      </c>
      <c r="J278" s="226">
        <f>'申込一覧表（女）'!L284</f>
        <v>0</v>
      </c>
      <c r="K278" s="227">
        <f>'申込一覧表（女）'!M284</f>
        <v>0</v>
      </c>
      <c r="L278" s="226">
        <f>'申込一覧表（女）'!T284</f>
      </c>
      <c r="M278" s="226">
        <f>'申込一覧表（女）'!P284</f>
        <v>0</v>
      </c>
      <c r="N278" s="227">
        <f>'申込一覧表（女）'!Q284</f>
        <v>0</v>
      </c>
      <c r="O278" s="63">
        <f>IF('申込一覧表（女）'!$P284="○",$A278,"")</f>
      </c>
      <c r="P278" s="63">
        <f t="shared" si="8"/>
      </c>
      <c r="Q278" s="100">
        <f>IF('申込一覧表（女）'!Q284="","",'申込一覧表（女）'!Q284)</f>
      </c>
      <c r="R278" s="69">
        <f>IF('申込一覧表（女）'!$R284="○",$A278,"")</f>
      </c>
      <c r="S278" s="63">
        <f t="shared" si="9"/>
      </c>
      <c r="T278" s="101">
        <f>IF('申込一覧表（女）'!S284="","",'申込一覧表（女）'!S284)</f>
      </c>
    </row>
    <row r="279" spans="1:20" ht="12.75">
      <c r="A279" s="1">
        <f>'申込一覧表（女）'!B285</f>
      </c>
      <c r="B279" s="60">
        <f>'申込一覧表（女）'!C285</f>
        <v>0</v>
      </c>
      <c r="C279">
        <f>'申込一覧表（女）'!E285</f>
        <v>0</v>
      </c>
      <c r="D279" s="63">
        <f>'申込一覧表（女）'!G285</f>
      </c>
      <c r="E279" s="254">
        <f>'申込一覧表（女）'!H285</f>
        <v>0</v>
      </c>
      <c r="F279" s="226">
        <f>'申込一覧表（女）'!F285</f>
        <v>0</v>
      </c>
      <c r="G279" s="68">
        <f>'申込一覧表（女）'!I285</f>
        <v>0</v>
      </c>
      <c r="H279" s="63">
        <f>'申込一覧表（女）'!R285</f>
        <v>0</v>
      </c>
      <c r="I279" s="69">
        <f>'申込一覧表（女）'!S285</f>
      </c>
      <c r="J279" s="226">
        <f>'申込一覧表（女）'!L285</f>
        <v>0</v>
      </c>
      <c r="K279" s="227">
        <f>'申込一覧表（女）'!M285</f>
        <v>0</v>
      </c>
      <c r="L279" s="226">
        <f>'申込一覧表（女）'!T285</f>
      </c>
      <c r="M279" s="226">
        <f>'申込一覧表（女）'!P285</f>
        <v>0</v>
      </c>
      <c r="N279" s="227">
        <f>'申込一覧表（女）'!Q285</f>
        <v>0</v>
      </c>
      <c r="O279" s="63">
        <f>IF('申込一覧表（女）'!$P285="○",$A279,"")</f>
      </c>
      <c r="P279" s="63">
        <f t="shared" si="8"/>
      </c>
      <c r="Q279" s="100">
        <f>IF('申込一覧表（女）'!Q285="","",'申込一覧表（女）'!Q285)</f>
      </c>
      <c r="R279" s="69">
        <f>IF('申込一覧表（女）'!$R285="○",$A279,"")</f>
      </c>
      <c r="S279" s="63">
        <f t="shared" si="9"/>
      </c>
      <c r="T279" s="101">
        <f>IF('申込一覧表（女）'!S285="","",'申込一覧表（女）'!S285)</f>
      </c>
    </row>
    <row r="280" spans="1:20" ht="12.75">
      <c r="A280" s="1">
        <f>'申込一覧表（女）'!B286</f>
      </c>
      <c r="B280" s="60">
        <f>'申込一覧表（女）'!C286</f>
        <v>0</v>
      </c>
      <c r="C280">
        <f>'申込一覧表（女）'!E286</f>
        <v>0</v>
      </c>
      <c r="D280" s="63">
        <f>'申込一覧表（女）'!G286</f>
      </c>
      <c r="E280" s="254">
        <f>'申込一覧表（女）'!H286</f>
        <v>0</v>
      </c>
      <c r="F280" s="226">
        <f>'申込一覧表（女）'!F286</f>
        <v>0</v>
      </c>
      <c r="G280" s="68">
        <f>'申込一覧表（女）'!I286</f>
        <v>0</v>
      </c>
      <c r="H280" s="63">
        <f>'申込一覧表（女）'!R286</f>
        <v>0</v>
      </c>
      <c r="I280" s="69">
        <f>'申込一覧表（女）'!S286</f>
      </c>
      <c r="J280" s="226">
        <f>'申込一覧表（女）'!L286</f>
        <v>0</v>
      </c>
      <c r="K280" s="227">
        <f>'申込一覧表（女）'!M286</f>
        <v>0</v>
      </c>
      <c r="L280" s="226">
        <f>'申込一覧表（女）'!T286</f>
      </c>
      <c r="M280" s="226">
        <f>'申込一覧表（女）'!P286</f>
        <v>0</v>
      </c>
      <c r="N280" s="227">
        <f>'申込一覧表（女）'!Q286</f>
        <v>0</v>
      </c>
      <c r="O280" s="63">
        <f>IF('申込一覧表（女）'!$P286="○",$A280,"")</f>
      </c>
      <c r="P280" s="63">
        <f t="shared" si="8"/>
      </c>
      <c r="Q280" s="100">
        <f>IF('申込一覧表（女）'!Q286="","",'申込一覧表（女）'!Q286)</f>
      </c>
      <c r="R280" s="69">
        <f>IF('申込一覧表（女）'!$R286="○",$A280,"")</f>
      </c>
      <c r="S280" s="63">
        <f t="shared" si="9"/>
      </c>
      <c r="T280" s="101">
        <f>IF('申込一覧表（女）'!S286="","",'申込一覧表（女）'!S286)</f>
      </c>
    </row>
    <row r="281" spans="1:20" ht="12.75">
      <c r="A281" s="1">
        <f>'申込一覧表（女）'!B287</f>
      </c>
      <c r="B281" s="60">
        <f>'申込一覧表（女）'!C287</f>
        <v>0</v>
      </c>
      <c r="C281">
        <f>'申込一覧表（女）'!E287</f>
        <v>0</v>
      </c>
      <c r="D281" s="63">
        <f>'申込一覧表（女）'!G287</f>
      </c>
      <c r="E281" s="254">
        <f>'申込一覧表（女）'!H287</f>
        <v>0</v>
      </c>
      <c r="F281" s="226">
        <f>'申込一覧表（女）'!F287</f>
        <v>0</v>
      </c>
      <c r="G281" s="68">
        <f>'申込一覧表（女）'!I287</f>
        <v>0</v>
      </c>
      <c r="H281" s="63">
        <f>'申込一覧表（女）'!R287</f>
        <v>0</v>
      </c>
      <c r="I281" s="69">
        <f>'申込一覧表（女）'!S287</f>
      </c>
      <c r="J281" s="226">
        <f>'申込一覧表（女）'!L287</f>
        <v>0</v>
      </c>
      <c r="K281" s="227">
        <f>'申込一覧表（女）'!M287</f>
        <v>0</v>
      </c>
      <c r="L281" s="226">
        <f>'申込一覧表（女）'!T287</f>
      </c>
      <c r="M281" s="226">
        <f>'申込一覧表（女）'!P287</f>
        <v>0</v>
      </c>
      <c r="N281" s="227">
        <f>'申込一覧表（女）'!Q287</f>
        <v>0</v>
      </c>
      <c r="O281" s="63">
        <f>IF('申込一覧表（女）'!$P287="○",$A281,"")</f>
      </c>
      <c r="P281" s="63">
        <f t="shared" si="8"/>
      </c>
      <c r="Q281" s="100">
        <f>IF('申込一覧表（女）'!Q287="","",'申込一覧表（女）'!Q287)</f>
      </c>
      <c r="R281" s="69">
        <f>IF('申込一覧表（女）'!$R287="○",$A281,"")</f>
      </c>
      <c r="S281" s="63">
        <f t="shared" si="9"/>
      </c>
      <c r="T281" s="101">
        <f>IF('申込一覧表（女）'!S287="","",'申込一覧表（女）'!S287)</f>
      </c>
    </row>
    <row r="282" spans="1:20" ht="12.75">
      <c r="A282" s="1">
        <f>'申込一覧表（女）'!B288</f>
      </c>
      <c r="B282" s="60">
        <f>'申込一覧表（女）'!C288</f>
        <v>0</v>
      </c>
      <c r="C282">
        <f>'申込一覧表（女）'!E288</f>
        <v>0</v>
      </c>
      <c r="D282" s="63">
        <f>'申込一覧表（女）'!G288</f>
      </c>
      <c r="E282" s="254">
        <f>'申込一覧表（女）'!H288</f>
        <v>0</v>
      </c>
      <c r="F282" s="226">
        <f>'申込一覧表（女）'!F288</f>
        <v>0</v>
      </c>
      <c r="G282" s="68">
        <f>'申込一覧表（女）'!I288</f>
        <v>0</v>
      </c>
      <c r="H282" s="63">
        <f>'申込一覧表（女）'!R288</f>
        <v>0</v>
      </c>
      <c r="I282" s="69">
        <f>'申込一覧表（女）'!S288</f>
      </c>
      <c r="J282" s="226">
        <f>'申込一覧表（女）'!L288</f>
        <v>0</v>
      </c>
      <c r="K282" s="227">
        <f>'申込一覧表（女）'!M288</f>
        <v>0</v>
      </c>
      <c r="L282" s="226">
        <f>'申込一覧表（女）'!T288</f>
      </c>
      <c r="M282" s="226">
        <f>'申込一覧表（女）'!P288</f>
        <v>0</v>
      </c>
      <c r="N282" s="227">
        <f>'申込一覧表（女）'!Q288</f>
        <v>0</v>
      </c>
      <c r="O282" s="63">
        <f>IF('申込一覧表（女）'!$P288="○",$A282,"")</f>
      </c>
      <c r="P282" s="63">
        <f t="shared" si="8"/>
      </c>
      <c r="Q282" s="100">
        <f>IF('申込一覧表（女）'!Q288="","",'申込一覧表（女）'!Q288)</f>
      </c>
      <c r="R282" s="69">
        <f>IF('申込一覧表（女）'!$R288="○",$A282,"")</f>
      </c>
      <c r="S282" s="63">
        <f t="shared" si="9"/>
      </c>
      <c r="T282" s="101">
        <f>IF('申込一覧表（女）'!S288="","",'申込一覧表（女）'!S288)</f>
      </c>
    </row>
    <row r="283" spans="1:20" ht="12.75">
      <c r="A283" s="1">
        <f>'申込一覧表（女）'!B289</f>
      </c>
      <c r="B283" s="60">
        <f>'申込一覧表（女）'!C289</f>
        <v>0</v>
      </c>
      <c r="C283">
        <f>'申込一覧表（女）'!E289</f>
        <v>0</v>
      </c>
      <c r="D283" s="63">
        <f>'申込一覧表（女）'!G289</f>
      </c>
      <c r="E283" s="254">
        <f>'申込一覧表（女）'!H289</f>
        <v>0</v>
      </c>
      <c r="F283" s="226">
        <f>'申込一覧表（女）'!F289</f>
        <v>0</v>
      </c>
      <c r="G283" s="68">
        <f>'申込一覧表（女）'!I289</f>
        <v>0</v>
      </c>
      <c r="H283" s="63">
        <f>'申込一覧表（女）'!R289</f>
        <v>0</v>
      </c>
      <c r="I283" s="69">
        <f>'申込一覧表（女）'!S289</f>
      </c>
      <c r="J283" s="226">
        <f>'申込一覧表（女）'!L289</f>
        <v>0</v>
      </c>
      <c r="K283" s="227">
        <f>'申込一覧表（女）'!M289</f>
        <v>0</v>
      </c>
      <c r="L283" s="226">
        <f>'申込一覧表（女）'!T289</f>
      </c>
      <c r="M283" s="226">
        <f>'申込一覧表（女）'!P289</f>
        <v>0</v>
      </c>
      <c r="N283" s="227">
        <f>'申込一覧表（女）'!Q289</f>
        <v>0</v>
      </c>
      <c r="O283" s="63">
        <f>IF('申込一覧表（女）'!$P289="○",$A283,"")</f>
      </c>
      <c r="P283" s="63">
        <f t="shared" si="8"/>
      </c>
      <c r="Q283" s="100">
        <f>IF('申込一覧表（女）'!Q289="","",'申込一覧表（女）'!Q289)</f>
      </c>
      <c r="R283" s="69">
        <f>IF('申込一覧表（女）'!$R289="○",$A283,"")</f>
      </c>
      <c r="S283" s="63">
        <f t="shared" si="9"/>
      </c>
      <c r="T283" s="101">
        <f>IF('申込一覧表（女）'!S289="","",'申込一覧表（女）'!S289)</f>
      </c>
    </row>
    <row r="284" spans="1:20" ht="12.75">
      <c r="A284" s="1">
        <f>'申込一覧表（女）'!B290</f>
      </c>
      <c r="B284" s="60">
        <f>'申込一覧表（女）'!C290</f>
        <v>0</v>
      </c>
      <c r="C284">
        <f>'申込一覧表（女）'!E290</f>
        <v>0</v>
      </c>
      <c r="D284" s="63">
        <f>'申込一覧表（女）'!G290</f>
      </c>
      <c r="E284" s="254">
        <f>'申込一覧表（女）'!H290</f>
        <v>0</v>
      </c>
      <c r="F284" s="226">
        <f>'申込一覧表（女）'!F290</f>
        <v>0</v>
      </c>
      <c r="G284" s="68">
        <f>'申込一覧表（女）'!I290</f>
        <v>0</v>
      </c>
      <c r="H284" s="63">
        <f>'申込一覧表（女）'!R290</f>
        <v>0</v>
      </c>
      <c r="I284" s="69">
        <f>'申込一覧表（女）'!S290</f>
      </c>
      <c r="J284" s="226">
        <f>'申込一覧表（女）'!L290</f>
        <v>0</v>
      </c>
      <c r="K284" s="227">
        <f>'申込一覧表（女）'!M290</f>
        <v>0</v>
      </c>
      <c r="L284" s="226">
        <f>'申込一覧表（女）'!T290</f>
      </c>
      <c r="M284" s="226">
        <f>'申込一覧表（女）'!P290</f>
        <v>0</v>
      </c>
      <c r="N284" s="227">
        <f>'申込一覧表（女）'!Q290</f>
        <v>0</v>
      </c>
      <c r="O284" s="63">
        <f>IF('申込一覧表（女）'!$P290="○",$A284,"")</f>
      </c>
      <c r="P284" s="63">
        <f t="shared" si="8"/>
      </c>
      <c r="Q284" s="100">
        <f>IF('申込一覧表（女）'!Q290="","",'申込一覧表（女）'!Q290)</f>
      </c>
      <c r="R284" s="69">
        <f>IF('申込一覧表（女）'!$R290="○",$A284,"")</f>
      </c>
      <c r="S284" s="63">
        <f t="shared" si="9"/>
      </c>
      <c r="T284" s="101">
        <f>IF('申込一覧表（女）'!S290="","",'申込一覧表（女）'!S290)</f>
      </c>
    </row>
    <row r="285" spans="1:20" ht="12.75">
      <c r="A285" s="1">
        <f>'申込一覧表（女）'!B291</f>
      </c>
      <c r="B285" s="60">
        <f>'申込一覧表（女）'!C291</f>
        <v>0</v>
      </c>
      <c r="C285">
        <f>'申込一覧表（女）'!E291</f>
        <v>0</v>
      </c>
      <c r="D285" s="63">
        <f>'申込一覧表（女）'!G291</f>
      </c>
      <c r="E285" s="254">
        <f>'申込一覧表（女）'!H291</f>
        <v>0</v>
      </c>
      <c r="F285" s="226">
        <f>'申込一覧表（女）'!F291</f>
        <v>0</v>
      </c>
      <c r="G285" s="68">
        <f>'申込一覧表（女）'!I291</f>
        <v>0</v>
      </c>
      <c r="H285" s="63">
        <f>'申込一覧表（女）'!R291</f>
        <v>0</v>
      </c>
      <c r="I285" s="69">
        <f>'申込一覧表（女）'!S291</f>
      </c>
      <c r="J285" s="226">
        <f>'申込一覧表（女）'!L291</f>
        <v>0</v>
      </c>
      <c r="K285" s="227">
        <f>'申込一覧表（女）'!M291</f>
        <v>0</v>
      </c>
      <c r="L285" s="226">
        <f>'申込一覧表（女）'!T291</f>
      </c>
      <c r="M285" s="226">
        <f>'申込一覧表（女）'!P291</f>
        <v>0</v>
      </c>
      <c r="N285" s="227">
        <f>'申込一覧表（女）'!Q291</f>
        <v>0</v>
      </c>
      <c r="O285" s="63">
        <f>IF('申込一覧表（女）'!$P291="○",$A285,"")</f>
      </c>
      <c r="P285" s="63">
        <f t="shared" si="8"/>
      </c>
      <c r="Q285" s="100">
        <f>IF('申込一覧表（女）'!Q291="","",'申込一覧表（女）'!Q291)</f>
      </c>
      <c r="R285" s="69">
        <f>IF('申込一覧表（女）'!$R291="○",$A285,"")</f>
      </c>
      <c r="S285" s="63">
        <f t="shared" si="9"/>
      </c>
      <c r="T285" s="101">
        <f>IF('申込一覧表（女）'!S291="","",'申込一覧表（女）'!S291)</f>
      </c>
    </row>
    <row r="286" spans="1:20" ht="12.75">
      <c r="A286" s="1">
        <f>'申込一覧表（女）'!B292</f>
      </c>
      <c r="B286" s="60">
        <f>'申込一覧表（女）'!C292</f>
        <v>0</v>
      </c>
      <c r="C286">
        <f>'申込一覧表（女）'!E292</f>
        <v>0</v>
      </c>
      <c r="D286" s="63">
        <f>'申込一覧表（女）'!G292</f>
      </c>
      <c r="E286" s="254">
        <f>'申込一覧表（女）'!H292</f>
        <v>0</v>
      </c>
      <c r="F286" s="226">
        <f>'申込一覧表（女）'!F292</f>
        <v>0</v>
      </c>
      <c r="G286" s="68">
        <f>'申込一覧表（女）'!I292</f>
        <v>0</v>
      </c>
      <c r="H286" s="63">
        <f>'申込一覧表（女）'!R292</f>
        <v>0</v>
      </c>
      <c r="I286" s="69">
        <f>'申込一覧表（女）'!S292</f>
      </c>
      <c r="J286" s="226">
        <f>'申込一覧表（女）'!L292</f>
        <v>0</v>
      </c>
      <c r="K286" s="227">
        <f>'申込一覧表（女）'!M292</f>
        <v>0</v>
      </c>
      <c r="L286" s="226">
        <f>'申込一覧表（女）'!T292</f>
      </c>
      <c r="M286" s="226">
        <f>'申込一覧表（女）'!P292</f>
        <v>0</v>
      </c>
      <c r="N286" s="227">
        <f>'申込一覧表（女）'!Q292</f>
        <v>0</v>
      </c>
      <c r="O286" s="63">
        <f>IF('申込一覧表（女）'!$P292="○",$A286,"")</f>
      </c>
      <c r="P286" s="63">
        <f t="shared" si="8"/>
      </c>
      <c r="Q286" s="100">
        <f>IF('申込一覧表（女）'!Q292="","",'申込一覧表（女）'!Q292)</f>
      </c>
      <c r="R286" s="69">
        <f>IF('申込一覧表（女）'!$R292="○",$A286,"")</f>
      </c>
      <c r="S286" s="63">
        <f t="shared" si="9"/>
      </c>
      <c r="T286" s="101">
        <f>IF('申込一覧表（女）'!S292="","",'申込一覧表（女）'!S292)</f>
      </c>
    </row>
    <row r="287" spans="1:20" ht="12.75">
      <c r="A287" s="1">
        <f>'申込一覧表（女）'!B293</f>
      </c>
      <c r="B287" s="60">
        <f>'申込一覧表（女）'!C293</f>
        <v>0</v>
      </c>
      <c r="C287">
        <f>'申込一覧表（女）'!E293</f>
        <v>0</v>
      </c>
      <c r="D287" s="63">
        <f>'申込一覧表（女）'!G293</f>
      </c>
      <c r="E287" s="254">
        <f>'申込一覧表（女）'!H293</f>
        <v>0</v>
      </c>
      <c r="F287" s="226">
        <f>'申込一覧表（女）'!F293</f>
        <v>0</v>
      </c>
      <c r="G287" s="68">
        <f>'申込一覧表（女）'!I293</f>
        <v>0</v>
      </c>
      <c r="H287" s="63">
        <f>'申込一覧表（女）'!R293</f>
        <v>0</v>
      </c>
      <c r="I287" s="69">
        <f>'申込一覧表（女）'!S293</f>
      </c>
      <c r="J287" s="226">
        <f>'申込一覧表（女）'!L293</f>
        <v>0</v>
      </c>
      <c r="K287" s="227">
        <f>'申込一覧表（女）'!M293</f>
        <v>0</v>
      </c>
      <c r="L287" s="226">
        <f>'申込一覧表（女）'!T293</f>
      </c>
      <c r="M287" s="226">
        <f>'申込一覧表（女）'!P293</f>
        <v>0</v>
      </c>
      <c r="N287" s="227">
        <f>'申込一覧表（女）'!Q293</f>
        <v>0</v>
      </c>
      <c r="O287" s="63">
        <f>IF('申込一覧表（女）'!$P293="○",$A287,"")</f>
      </c>
      <c r="P287" s="63">
        <f t="shared" si="8"/>
      </c>
      <c r="Q287" s="100">
        <f>IF('申込一覧表（女）'!Q293="","",'申込一覧表（女）'!Q293)</f>
      </c>
      <c r="R287" s="69">
        <f>IF('申込一覧表（女）'!$R293="○",$A287,"")</f>
      </c>
      <c r="S287" s="63">
        <f t="shared" si="9"/>
      </c>
      <c r="T287" s="101">
        <f>IF('申込一覧表（女）'!S293="","",'申込一覧表（女）'!S293)</f>
      </c>
    </row>
    <row r="288" spans="1:20" ht="12.75">
      <c r="A288" s="1">
        <f>'申込一覧表（女）'!B294</f>
      </c>
      <c r="B288" s="60">
        <f>'申込一覧表（女）'!C294</f>
        <v>0</v>
      </c>
      <c r="C288">
        <f>'申込一覧表（女）'!E294</f>
        <v>0</v>
      </c>
      <c r="D288" s="63">
        <f>'申込一覧表（女）'!G294</f>
      </c>
      <c r="E288" s="254">
        <f>'申込一覧表（女）'!H294</f>
        <v>0</v>
      </c>
      <c r="F288" s="226">
        <f>'申込一覧表（女）'!F294</f>
        <v>0</v>
      </c>
      <c r="G288" s="68">
        <f>'申込一覧表（女）'!I294</f>
        <v>0</v>
      </c>
      <c r="H288" s="63">
        <f>'申込一覧表（女）'!R294</f>
        <v>0</v>
      </c>
      <c r="I288" s="69">
        <f>'申込一覧表（女）'!S294</f>
      </c>
      <c r="J288" s="226">
        <f>'申込一覧表（女）'!L294</f>
        <v>0</v>
      </c>
      <c r="K288" s="227">
        <f>'申込一覧表（女）'!M294</f>
        <v>0</v>
      </c>
      <c r="L288" s="226">
        <f>'申込一覧表（女）'!T294</f>
      </c>
      <c r="M288" s="226">
        <f>'申込一覧表（女）'!P294</f>
        <v>0</v>
      </c>
      <c r="N288" s="227">
        <f>'申込一覧表（女）'!Q294</f>
        <v>0</v>
      </c>
      <c r="O288" s="63">
        <f>IF('申込一覧表（女）'!$P294="○",$A288,"")</f>
      </c>
      <c r="P288" s="63">
        <f t="shared" si="8"/>
      </c>
      <c r="Q288" s="100">
        <f>IF('申込一覧表（女）'!Q294="","",'申込一覧表（女）'!Q294)</f>
      </c>
      <c r="R288" s="69">
        <f>IF('申込一覧表（女）'!$R294="○",$A288,"")</f>
      </c>
      <c r="S288" s="63">
        <f t="shared" si="9"/>
      </c>
      <c r="T288" s="101">
        <f>IF('申込一覧表（女）'!S294="","",'申込一覧表（女）'!S294)</f>
      </c>
    </row>
    <row r="289" spans="1:20" ht="12.75">
      <c r="A289" s="1">
        <f>'申込一覧表（女）'!B295</f>
      </c>
      <c r="B289" s="60">
        <f>'申込一覧表（女）'!C295</f>
        <v>0</v>
      </c>
      <c r="C289">
        <f>'申込一覧表（女）'!E295</f>
        <v>0</v>
      </c>
      <c r="D289" s="63">
        <f>'申込一覧表（女）'!G295</f>
      </c>
      <c r="E289" s="254">
        <f>'申込一覧表（女）'!H295</f>
        <v>0</v>
      </c>
      <c r="F289" s="226">
        <f>'申込一覧表（女）'!F295</f>
        <v>0</v>
      </c>
      <c r="G289" s="68">
        <f>'申込一覧表（女）'!I295</f>
        <v>0</v>
      </c>
      <c r="H289" s="63">
        <f>'申込一覧表（女）'!R295</f>
        <v>0</v>
      </c>
      <c r="I289" s="69">
        <f>'申込一覧表（女）'!S295</f>
      </c>
      <c r="J289" s="226">
        <f>'申込一覧表（女）'!L295</f>
        <v>0</v>
      </c>
      <c r="K289" s="227">
        <f>'申込一覧表（女）'!M295</f>
        <v>0</v>
      </c>
      <c r="L289" s="226">
        <f>'申込一覧表（女）'!T295</f>
      </c>
      <c r="M289" s="226">
        <f>'申込一覧表（女）'!P295</f>
        <v>0</v>
      </c>
      <c r="N289" s="227">
        <f>'申込一覧表（女）'!Q295</f>
        <v>0</v>
      </c>
      <c r="O289" s="63">
        <f>IF('申込一覧表（女）'!$P295="○",$A289,"")</f>
      </c>
      <c r="P289" s="63">
        <f t="shared" si="8"/>
      </c>
      <c r="Q289" s="100">
        <f>IF('申込一覧表（女）'!Q295="","",'申込一覧表（女）'!Q295)</f>
      </c>
      <c r="R289" s="69">
        <f>IF('申込一覧表（女）'!$R295="○",$A289,"")</f>
      </c>
      <c r="S289" s="63">
        <f t="shared" si="9"/>
      </c>
      <c r="T289" s="101">
        <f>IF('申込一覧表（女）'!S295="","",'申込一覧表（女）'!S295)</f>
      </c>
    </row>
    <row r="290" spans="1:20" ht="12.75">
      <c r="A290" s="1">
        <f>'申込一覧表（女）'!B296</f>
      </c>
      <c r="B290" s="60">
        <f>'申込一覧表（女）'!C296</f>
        <v>0</v>
      </c>
      <c r="C290">
        <f>'申込一覧表（女）'!E296</f>
        <v>0</v>
      </c>
      <c r="D290" s="63">
        <f>'申込一覧表（女）'!G296</f>
      </c>
      <c r="E290" s="254">
        <f>'申込一覧表（女）'!H296</f>
        <v>0</v>
      </c>
      <c r="F290" s="226">
        <f>'申込一覧表（女）'!F296</f>
        <v>0</v>
      </c>
      <c r="G290" s="68">
        <f>'申込一覧表（女）'!I296</f>
        <v>0</v>
      </c>
      <c r="H290" s="63">
        <f>'申込一覧表（女）'!R296</f>
        <v>0</v>
      </c>
      <c r="I290" s="69">
        <f>'申込一覧表（女）'!S296</f>
      </c>
      <c r="J290" s="226">
        <f>'申込一覧表（女）'!L296</f>
        <v>0</v>
      </c>
      <c r="K290" s="227">
        <f>'申込一覧表（女）'!M296</f>
        <v>0</v>
      </c>
      <c r="L290" s="226">
        <f>'申込一覧表（女）'!T296</f>
      </c>
      <c r="M290" s="226">
        <f>'申込一覧表（女）'!P296</f>
        <v>0</v>
      </c>
      <c r="N290" s="227">
        <f>'申込一覧表（女）'!Q296</f>
        <v>0</v>
      </c>
      <c r="O290" s="63">
        <f>IF('申込一覧表（女）'!$P296="○",$A290,"")</f>
      </c>
      <c r="P290" s="63">
        <f t="shared" si="8"/>
      </c>
      <c r="Q290" s="100">
        <f>IF('申込一覧表（女）'!Q296="","",'申込一覧表（女）'!Q296)</f>
      </c>
      <c r="R290" s="69">
        <f>IF('申込一覧表（女）'!$R296="○",$A290,"")</f>
      </c>
      <c r="S290" s="63">
        <f t="shared" si="9"/>
      </c>
      <c r="T290" s="101">
        <f>IF('申込一覧表（女）'!S296="","",'申込一覧表（女）'!S296)</f>
      </c>
    </row>
    <row r="291" spans="1:20" ht="12.75">
      <c r="A291" s="1">
        <f>'申込一覧表（女）'!B297</f>
      </c>
      <c r="B291" s="60">
        <f>'申込一覧表（女）'!C297</f>
        <v>0</v>
      </c>
      <c r="C291">
        <f>'申込一覧表（女）'!E297</f>
        <v>0</v>
      </c>
      <c r="D291" s="63">
        <f>'申込一覧表（女）'!G297</f>
      </c>
      <c r="E291" s="254">
        <f>'申込一覧表（女）'!H297</f>
        <v>0</v>
      </c>
      <c r="F291" s="226">
        <f>'申込一覧表（女）'!F297</f>
        <v>0</v>
      </c>
      <c r="G291" s="68">
        <f>'申込一覧表（女）'!I297</f>
        <v>0</v>
      </c>
      <c r="H291" s="63">
        <f>'申込一覧表（女）'!R297</f>
        <v>0</v>
      </c>
      <c r="I291" s="69">
        <f>'申込一覧表（女）'!S297</f>
      </c>
      <c r="J291" s="226">
        <f>'申込一覧表（女）'!L297</f>
        <v>0</v>
      </c>
      <c r="K291" s="227">
        <f>'申込一覧表（女）'!M297</f>
        <v>0</v>
      </c>
      <c r="L291" s="226">
        <f>'申込一覧表（女）'!T297</f>
      </c>
      <c r="M291" s="226">
        <f>'申込一覧表（女）'!P297</f>
        <v>0</v>
      </c>
      <c r="N291" s="227">
        <f>'申込一覧表（女）'!Q297</f>
        <v>0</v>
      </c>
      <c r="O291" s="63">
        <f>IF('申込一覧表（女）'!$P297="○",$A291,"")</f>
      </c>
      <c r="P291" s="63">
        <f t="shared" si="8"/>
      </c>
      <c r="Q291" s="100">
        <f>IF('申込一覧表（女）'!Q297="","",'申込一覧表（女）'!Q297)</f>
      </c>
      <c r="R291" s="69">
        <f>IF('申込一覧表（女）'!$R297="○",$A291,"")</f>
      </c>
      <c r="S291" s="63">
        <f t="shared" si="9"/>
      </c>
      <c r="T291" s="101">
        <f>IF('申込一覧表（女）'!S297="","",'申込一覧表（女）'!S297)</f>
      </c>
    </row>
    <row r="292" spans="1:20" ht="12.75">
      <c r="A292" s="1">
        <f>'申込一覧表（女）'!B298</f>
      </c>
      <c r="B292" s="60">
        <f>'申込一覧表（女）'!C298</f>
        <v>0</v>
      </c>
      <c r="C292">
        <f>'申込一覧表（女）'!E298</f>
        <v>0</v>
      </c>
      <c r="D292" s="63">
        <f>'申込一覧表（女）'!G298</f>
      </c>
      <c r="E292" s="254">
        <f>'申込一覧表（女）'!H298</f>
        <v>0</v>
      </c>
      <c r="F292" s="226">
        <f>'申込一覧表（女）'!F298</f>
        <v>0</v>
      </c>
      <c r="G292" s="68">
        <f>'申込一覧表（女）'!I298</f>
        <v>0</v>
      </c>
      <c r="H292" s="63">
        <f>'申込一覧表（女）'!R298</f>
        <v>0</v>
      </c>
      <c r="I292" s="69">
        <f>'申込一覧表（女）'!S298</f>
      </c>
      <c r="J292" s="226">
        <f>'申込一覧表（女）'!L298</f>
        <v>0</v>
      </c>
      <c r="K292" s="227">
        <f>'申込一覧表（女）'!M298</f>
        <v>0</v>
      </c>
      <c r="L292" s="226">
        <f>'申込一覧表（女）'!T298</f>
      </c>
      <c r="M292" s="226">
        <f>'申込一覧表（女）'!P298</f>
        <v>0</v>
      </c>
      <c r="N292" s="227">
        <f>'申込一覧表（女）'!Q298</f>
        <v>0</v>
      </c>
      <c r="O292" s="63">
        <f>IF('申込一覧表（女）'!$P298="○",$A292,"")</f>
      </c>
      <c r="P292" s="63">
        <f t="shared" si="8"/>
      </c>
      <c r="Q292" s="100">
        <f>IF('申込一覧表（女）'!Q298="","",'申込一覧表（女）'!Q298)</f>
      </c>
      <c r="R292" s="69">
        <f>IF('申込一覧表（女）'!$R298="○",$A292,"")</f>
      </c>
      <c r="S292" s="63">
        <f t="shared" si="9"/>
      </c>
      <c r="T292" s="101">
        <f>IF('申込一覧表（女）'!S298="","",'申込一覧表（女）'!S298)</f>
      </c>
    </row>
    <row r="293" spans="1:20" ht="12.75">
      <c r="A293" s="1">
        <f>'申込一覧表（女）'!B299</f>
      </c>
      <c r="B293" s="60">
        <f>'申込一覧表（女）'!C299</f>
        <v>0</v>
      </c>
      <c r="C293">
        <f>'申込一覧表（女）'!E299</f>
        <v>0</v>
      </c>
      <c r="D293" s="63">
        <f>'申込一覧表（女）'!G299</f>
      </c>
      <c r="E293" s="254">
        <f>'申込一覧表（女）'!H299</f>
        <v>0</v>
      </c>
      <c r="F293" s="226">
        <f>'申込一覧表（女）'!F299</f>
        <v>0</v>
      </c>
      <c r="G293" s="68">
        <f>'申込一覧表（女）'!I299</f>
        <v>0</v>
      </c>
      <c r="H293" s="63">
        <f>'申込一覧表（女）'!R299</f>
        <v>0</v>
      </c>
      <c r="I293" s="69">
        <f>'申込一覧表（女）'!S299</f>
      </c>
      <c r="J293" s="226">
        <f>'申込一覧表（女）'!L299</f>
        <v>0</v>
      </c>
      <c r="K293" s="227">
        <f>'申込一覧表（女）'!M299</f>
        <v>0</v>
      </c>
      <c r="L293" s="226">
        <f>'申込一覧表（女）'!T299</f>
      </c>
      <c r="M293" s="226">
        <f>'申込一覧表（女）'!P299</f>
        <v>0</v>
      </c>
      <c r="N293" s="227">
        <f>'申込一覧表（女）'!Q299</f>
        <v>0</v>
      </c>
      <c r="O293" s="63">
        <f>IF('申込一覧表（女）'!$P299="○",$A293,"")</f>
      </c>
      <c r="P293" s="63">
        <f t="shared" si="8"/>
      </c>
      <c r="Q293" s="100">
        <f>IF('申込一覧表（女）'!Q299="","",'申込一覧表（女）'!Q299)</f>
      </c>
      <c r="R293" s="69">
        <f>IF('申込一覧表（女）'!$R299="○",$A293,"")</f>
      </c>
      <c r="S293" s="63">
        <f t="shared" si="9"/>
      </c>
      <c r="T293" s="101">
        <f>IF('申込一覧表（女）'!S299="","",'申込一覧表（女）'!S299)</f>
      </c>
    </row>
    <row r="294" spans="1:20" ht="12.75">
      <c r="A294" s="1">
        <f>'申込一覧表（女）'!B300</f>
      </c>
      <c r="B294" s="60">
        <f>'申込一覧表（女）'!C300</f>
        <v>0</v>
      </c>
      <c r="C294">
        <f>'申込一覧表（女）'!E300</f>
        <v>0</v>
      </c>
      <c r="D294" s="63">
        <f>'申込一覧表（女）'!G300</f>
      </c>
      <c r="E294" s="254">
        <f>'申込一覧表（女）'!H300</f>
        <v>0</v>
      </c>
      <c r="F294" s="226">
        <f>'申込一覧表（女）'!F300</f>
        <v>0</v>
      </c>
      <c r="G294" s="68">
        <f>'申込一覧表（女）'!I300</f>
        <v>0</v>
      </c>
      <c r="H294" s="63">
        <f>'申込一覧表（女）'!R300</f>
        <v>0</v>
      </c>
      <c r="I294" s="69">
        <f>'申込一覧表（女）'!S300</f>
      </c>
      <c r="J294" s="226">
        <f>'申込一覧表（女）'!L300</f>
        <v>0</v>
      </c>
      <c r="K294" s="227">
        <f>'申込一覧表（女）'!M300</f>
        <v>0</v>
      </c>
      <c r="L294" s="226">
        <f>'申込一覧表（女）'!T300</f>
      </c>
      <c r="M294" s="226">
        <f>'申込一覧表（女）'!P300</f>
        <v>0</v>
      </c>
      <c r="N294" s="227">
        <f>'申込一覧表（女）'!Q300</f>
        <v>0</v>
      </c>
      <c r="O294" s="63">
        <f>IF('申込一覧表（女）'!$P300="○",$A294,"")</f>
      </c>
      <c r="P294" s="63">
        <f t="shared" si="8"/>
      </c>
      <c r="Q294" s="100">
        <f>IF('申込一覧表（女）'!Q300="","",'申込一覧表（女）'!Q300)</f>
      </c>
      <c r="R294" s="69">
        <f>IF('申込一覧表（女）'!$R300="○",$A294,"")</f>
      </c>
      <c r="S294" s="63">
        <f t="shared" si="9"/>
      </c>
      <c r="T294" s="101">
        <f>IF('申込一覧表（女）'!S300="","",'申込一覧表（女）'!S300)</f>
      </c>
    </row>
    <row r="295" spans="1:20" ht="12.75">
      <c r="A295" s="1">
        <f>'申込一覧表（女）'!B301</f>
      </c>
      <c r="B295" s="60">
        <f>'申込一覧表（女）'!C301</f>
        <v>0</v>
      </c>
      <c r="C295">
        <f>'申込一覧表（女）'!E301</f>
        <v>0</v>
      </c>
      <c r="D295" s="63">
        <f>'申込一覧表（女）'!G301</f>
      </c>
      <c r="E295" s="254">
        <f>'申込一覧表（女）'!H301</f>
        <v>0</v>
      </c>
      <c r="F295" s="226">
        <f>'申込一覧表（女）'!F301</f>
        <v>0</v>
      </c>
      <c r="G295" s="68">
        <f>'申込一覧表（女）'!I301</f>
        <v>0</v>
      </c>
      <c r="H295" s="63">
        <f>'申込一覧表（女）'!R301</f>
        <v>0</v>
      </c>
      <c r="I295" s="69">
        <f>'申込一覧表（女）'!S301</f>
      </c>
      <c r="J295" s="226">
        <f>'申込一覧表（女）'!L301</f>
        <v>0</v>
      </c>
      <c r="K295" s="227">
        <f>'申込一覧表（女）'!M301</f>
        <v>0</v>
      </c>
      <c r="L295" s="226">
        <f>'申込一覧表（女）'!T301</f>
      </c>
      <c r="M295" s="226">
        <f>'申込一覧表（女）'!P301</f>
        <v>0</v>
      </c>
      <c r="N295" s="227">
        <f>'申込一覧表（女）'!Q301</f>
        <v>0</v>
      </c>
      <c r="O295" s="63">
        <f>IF('申込一覧表（女）'!$P301="○",$A295,"")</f>
      </c>
      <c r="P295" s="63">
        <f t="shared" si="8"/>
      </c>
      <c r="Q295" s="100">
        <f>IF('申込一覧表（女）'!Q301="","",'申込一覧表（女）'!Q301)</f>
      </c>
      <c r="R295" s="69">
        <f>IF('申込一覧表（女）'!$R301="○",$A295,"")</f>
      </c>
      <c r="S295" s="63">
        <f t="shared" si="9"/>
      </c>
      <c r="T295" s="101">
        <f>IF('申込一覧表（女）'!S301="","",'申込一覧表（女）'!S301)</f>
      </c>
    </row>
    <row r="296" spans="1:20" ht="12.75">
      <c r="A296" s="1">
        <f>'申込一覧表（女）'!B302</f>
      </c>
      <c r="B296" s="60">
        <f>'申込一覧表（女）'!C302</f>
        <v>0</v>
      </c>
      <c r="C296">
        <f>'申込一覧表（女）'!E302</f>
        <v>0</v>
      </c>
      <c r="D296" s="63">
        <f>'申込一覧表（女）'!G302</f>
      </c>
      <c r="E296" s="254">
        <f>'申込一覧表（女）'!H302</f>
        <v>0</v>
      </c>
      <c r="F296" s="226">
        <f>'申込一覧表（女）'!F302</f>
        <v>0</v>
      </c>
      <c r="G296" s="68">
        <f>'申込一覧表（女）'!I302</f>
        <v>0</v>
      </c>
      <c r="H296" s="63">
        <f>'申込一覧表（女）'!R302</f>
        <v>0</v>
      </c>
      <c r="I296" s="69">
        <f>'申込一覧表（女）'!S302</f>
      </c>
      <c r="J296" s="226">
        <f>'申込一覧表（女）'!L302</f>
        <v>0</v>
      </c>
      <c r="K296" s="227">
        <f>'申込一覧表（女）'!M302</f>
        <v>0</v>
      </c>
      <c r="L296" s="226">
        <f>'申込一覧表（女）'!T302</f>
      </c>
      <c r="M296" s="226">
        <f>'申込一覧表（女）'!P302</f>
        <v>0</v>
      </c>
      <c r="N296" s="227">
        <f>'申込一覧表（女）'!Q302</f>
        <v>0</v>
      </c>
      <c r="O296" s="63">
        <f>IF('申込一覧表（女）'!$P302="○",$A296,"")</f>
      </c>
      <c r="P296" s="63">
        <f t="shared" si="8"/>
      </c>
      <c r="Q296" s="100">
        <f>IF('申込一覧表（女）'!Q302="","",'申込一覧表（女）'!Q302)</f>
      </c>
      <c r="R296" s="69">
        <f>IF('申込一覧表（女）'!$R302="○",$A296,"")</f>
      </c>
      <c r="S296" s="63">
        <f t="shared" si="9"/>
      </c>
      <c r="T296" s="101">
        <f>IF('申込一覧表（女）'!S302="","",'申込一覧表（女）'!S302)</f>
      </c>
    </row>
    <row r="297" spans="1:20" ht="12.75">
      <c r="A297" s="1">
        <f>'申込一覧表（女）'!B303</f>
      </c>
      <c r="B297" s="60">
        <f>'申込一覧表（女）'!C303</f>
        <v>0</v>
      </c>
      <c r="C297">
        <f>'申込一覧表（女）'!E303</f>
        <v>0</v>
      </c>
      <c r="D297" s="63">
        <f>'申込一覧表（女）'!G303</f>
      </c>
      <c r="E297" s="254">
        <f>'申込一覧表（女）'!H303</f>
        <v>0</v>
      </c>
      <c r="F297" s="226">
        <f>'申込一覧表（女）'!F303</f>
        <v>0</v>
      </c>
      <c r="G297" s="68">
        <f>'申込一覧表（女）'!I303</f>
        <v>0</v>
      </c>
      <c r="H297" s="63">
        <f>'申込一覧表（女）'!R303</f>
        <v>0</v>
      </c>
      <c r="I297" s="69">
        <f>'申込一覧表（女）'!S303</f>
      </c>
      <c r="J297" s="226">
        <f>'申込一覧表（女）'!L303</f>
        <v>0</v>
      </c>
      <c r="K297" s="227">
        <f>'申込一覧表（女）'!M303</f>
        <v>0</v>
      </c>
      <c r="L297" s="226">
        <f>'申込一覧表（女）'!T303</f>
      </c>
      <c r="M297" s="226">
        <f>'申込一覧表（女）'!P303</f>
        <v>0</v>
      </c>
      <c r="N297" s="227">
        <f>'申込一覧表（女）'!Q303</f>
        <v>0</v>
      </c>
      <c r="O297" s="63">
        <f>IF('申込一覧表（女）'!$P303="○",$A297,"")</f>
      </c>
      <c r="P297" s="63">
        <f t="shared" si="8"/>
      </c>
      <c r="Q297" s="100">
        <f>IF('申込一覧表（女）'!Q303="","",'申込一覧表（女）'!Q303)</f>
      </c>
      <c r="R297" s="69">
        <f>IF('申込一覧表（女）'!$R303="○",$A297,"")</f>
      </c>
      <c r="S297" s="63">
        <f t="shared" si="9"/>
      </c>
      <c r="T297" s="101">
        <f>IF('申込一覧表（女）'!S303="","",'申込一覧表（女）'!S303)</f>
      </c>
    </row>
    <row r="298" spans="1:20" ht="12.75">
      <c r="A298" s="1">
        <f>'申込一覧表（女）'!B304</f>
      </c>
      <c r="B298" s="60">
        <f>'申込一覧表（女）'!C304</f>
        <v>0</v>
      </c>
      <c r="C298">
        <f>'申込一覧表（女）'!E304</f>
        <v>0</v>
      </c>
      <c r="D298" s="63">
        <f>'申込一覧表（女）'!G304</f>
      </c>
      <c r="E298" s="254">
        <f>'申込一覧表（女）'!H304</f>
        <v>0</v>
      </c>
      <c r="F298" s="226">
        <f>'申込一覧表（女）'!F304</f>
        <v>0</v>
      </c>
      <c r="G298" s="68">
        <f>'申込一覧表（女）'!I304</f>
        <v>0</v>
      </c>
      <c r="H298" s="63">
        <f>'申込一覧表（女）'!R304</f>
        <v>0</v>
      </c>
      <c r="I298" s="69">
        <f>'申込一覧表（女）'!S304</f>
      </c>
      <c r="J298" s="226">
        <f>'申込一覧表（女）'!L304</f>
        <v>0</v>
      </c>
      <c r="K298" s="227">
        <f>'申込一覧表（女）'!M304</f>
        <v>0</v>
      </c>
      <c r="L298" s="226">
        <f>'申込一覧表（女）'!T304</f>
      </c>
      <c r="M298" s="226">
        <f>'申込一覧表（女）'!P304</f>
        <v>0</v>
      </c>
      <c r="N298" s="227">
        <f>'申込一覧表（女）'!Q304</f>
        <v>0</v>
      </c>
      <c r="O298" s="63">
        <f>IF('申込一覧表（女）'!$P304="○",$A298,"")</f>
      </c>
      <c r="P298" s="63">
        <f t="shared" si="8"/>
      </c>
      <c r="Q298" s="100">
        <f>IF('申込一覧表（女）'!Q304="","",'申込一覧表（女）'!Q304)</f>
      </c>
      <c r="R298" s="69">
        <f>IF('申込一覧表（女）'!$R304="○",$A298,"")</f>
      </c>
      <c r="S298" s="63">
        <f t="shared" si="9"/>
      </c>
      <c r="T298" s="101">
        <f>IF('申込一覧表（女）'!S304="","",'申込一覧表（女）'!S304)</f>
      </c>
    </row>
    <row r="299" spans="1:20" ht="12.75">
      <c r="A299" s="1">
        <f>'申込一覧表（女）'!B305</f>
      </c>
      <c r="B299" s="60">
        <f>'申込一覧表（女）'!C305</f>
        <v>0</v>
      </c>
      <c r="C299">
        <f>'申込一覧表（女）'!E305</f>
        <v>0</v>
      </c>
      <c r="D299" s="63">
        <f>'申込一覧表（女）'!G305</f>
      </c>
      <c r="E299" s="254">
        <f>'申込一覧表（女）'!H305</f>
        <v>0</v>
      </c>
      <c r="F299" s="226">
        <f>'申込一覧表（女）'!F305</f>
        <v>0</v>
      </c>
      <c r="G299" s="68">
        <f>'申込一覧表（女）'!I305</f>
        <v>0</v>
      </c>
      <c r="H299" s="63">
        <f>'申込一覧表（女）'!R305</f>
        <v>0</v>
      </c>
      <c r="I299" s="69">
        <f>'申込一覧表（女）'!S305</f>
      </c>
      <c r="J299" s="226">
        <f>'申込一覧表（女）'!L305</f>
        <v>0</v>
      </c>
      <c r="K299" s="227">
        <f>'申込一覧表（女）'!M305</f>
        <v>0</v>
      </c>
      <c r="L299" s="226">
        <f>'申込一覧表（女）'!T305</f>
      </c>
      <c r="M299" s="226">
        <f>'申込一覧表（女）'!P305</f>
        <v>0</v>
      </c>
      <c r="N299" s="227">
        <f>'申込一覧表（女）'!Q305</f>
        <v>0</v>
      </c>
      <c r="O299" s="63">
        <f>IF('申込一覧表（女）'!$P305="○",$A299,"")</f>
      </c>
      <c r="P299" s="63">
        <f t="shared" si="8"/>
      </c>
      <c r="Q299" s="100">
        <f>IF('申込一覧表（女）'!Q305="","",'申込一覧表（女）'!Q305)</f>
      </c>
      <c r="R299" s="69">
        <f>IF('申込一覧表（女）'!$R305="○",$A299,"")</f>
      </c>
      <c r="S299" s="63">
        <f t="shared" si="9"/>
      </c>
      <c r="T299" s="101">
        <f>IF('申込一覧表（女）'!S305="","",'申込一覧表（女）'!S305)</f>
      </c>
    </row>
    <row r="300" spans="1:20" ht="12.75">
      <c r="A300" s="1">
        <f>'申込一覧表（女）'!B306</f>
      </c>
      <c r="B300" s="60">
        <f>'申込一覧表（女）'!C306</f>
        <v>0</v>
      </c>
      <c r="C300">
        <f>'申込一覧表（女）'!E306</f>
        <v>0</v>
      </c>
      <c r="D300" s="63">
        <f>'申込一覧表（女）'!G306</f>
      </c>
      <c r="E300" s="254">
        <f>'申込一覧表（女）'!H306</f>
        <v>0</v>
      </c>
      <c r="F300" s="226">
        <f>'申込一覧表（女）'!F306</f>
        <v>0</v>
      </c>
      <c r="G300" s="68">
        <f>'申込一覧表（女）'!I306</f>
        <v>0</v>
      </c>
      <c r="H300" s="63">
        <f>'申込一覧表（女）'!R306</f>
        <v>0</v>
      </c>
      <c r="I300" s="69">
        <f>'申込一覧表（女）'!S306</f>
      </c>
      <c r="J300" s="226">
        <f>'申込一覧表（女）'!L306</f>
        <v>0</v>
      </c>
      <c r="K300" s="227">
        <f>'申込一覧表（女）'!M306</f>
        <v>0</v>
      </c>
      <c r="L300" s="226">
        <f>'申込一覧表（女）'!T306</f>
      </c>
      <c r="M300" s="226">
        <f>'申込一覧表（女）'!P306</f>
        <v>0</v>
      </c>
      <c r="N300" s="227">
        <f>'申込一覧表（女）'!Q306</f>
        <v>0</v>
      </c>
      <c r="O300" s="63">
        <f>IF('申込一覧表（女）'!$P306="○",$A300,"")</f>
      </c>
      <c r="P300" s="63">
        <f t="shared" si="8"/>
      </c>
      <c r="Q300" s="100">
        <f>IF('申込一覧表（女）'!Q306="","",'申込一覧表（女）'!Q306)</f>
      </c>
      <c r="R300" s="69">
        <f>IF('申込一覧表（女）'!$R306="○",$A300,"")</f>
      </c>
      <c r="S300" s="63">
        <f t="shared" si="9"/>
      </c>
      <c r="T300" s="101">
        <f>IF('申込一覧表（女）'!S306="","",'申込一覧表（女）'!S306)</f>
      </c>
    </row>
    <row r="301" spans="1:20" ht="12.75">
      <c r="A301" s="1">
        <f>'申込一覧表（女）'!B307</f>
      </c>
      <c r="B301" s="60">
        <f>'申込一覧表（女）'!C307</f>
        <v>0</v>
      </c>
      <c r="C301">
        <f>'申込一覧表（女）'!E307</f>
        <v>0</v>
      </c>
      <c r="D301" s="63">
        <f>'申込一覧表（女）'!G307</f>
      </c>
      <c r="E301" s="254">
        <f>'申込一覧表（女）'!H307</f>
        <v>0</v>
      </c>
      <c r="F301" s="226">
        <f>'申込一覧表（女）'!F307</f>
        <v>0</v>
      </c>
      <c r="G301" s="68">
        <f>'申込一覧表（女）'!I307</f>
        <v>0</v>
      </c>
      <c r="H301" s="63">
        <f>'申込一覧表（女）'!R307</f>
        <v>0</v>
      </c>
      <c r="I301" s="69">
        <f>'申込一覧表（女）'!S307</f>
      </c>
      <c r="J301" s="226">
        <f>'申込一覧表（女）'!L307</f>
        <v>0</v>
      </c>
      <c r="K301" s="227">
        <f>'申込一覧表（女）'!M307</f>
        <v>0</v>
      </c>
      <c r="L301" s="226">
        <f>'申込一覧表（女）'!T307</f>
      </c>
      <c r="M301" s="226">
        <f>'申込一覧表（女）'!P307</f>
        <v>0</v>
      </c>
      <c r="N301" s="227">
        <f>'申込一覧表（女）'!Q307</f>
        <v>0</v>
      </c>
      <c r="O301" s="63">
        <f>IF('申込一覧表（女）'!$P307="○",$A301,"")</f>
      </c>
      <c r="P301" s="63">
        <f t="shared" si="8"/>
      </c>
      <c r="Q301" s="100">
        <f>IF('申込一覧表（女）'!Q307="","",'申込一覧表（女）'!Q307)</f>
      </c>
      <c r="R301" s="69">
        <f>IF('申込一覧表（女）'!$R307="○",$A301,"")</f>
      </c>
      <c r="S301" s="63">
        <f t="shared" si="9"/>
      </c>
      <c r="T301" s="101">
        <f>IF('申込一覧表（女）'!S307="","",'申込一覧表（女）'!S307)</f>
      </c>
    </row>
    <row r="302" spans="1:20" ht="12.75">
      <c r="A302" s="1">
        <f>'申込一覧表（女）'!B308</f>
      </c>
      <c r="B302" s="60">
        <f>'申込一覧表（女）'!C308</f>
        <v>0</v>
      </c>
      <c r="C302">
        <f>'申込一覧表（女）'!E308</f>
        <v>0</v>
      </c>
      <c r="D302" s="63">
        <f>'申込一覧表（女）'!G308</f>
      </c>
      <c r="E302" s="254">
        <f>'申込一覧表（女）'!H308</f>
        <v>0</v>
      </c>
      <c r="F302" s="226">
        <f>'申込一覧表（女）'!F308</f>
        <v>0</v>
      </c>
      <c r="G302" s="68">
        <f>'申込一覧表（女）'!I308</f>
        <v>0</v>
      </c>
      <c r="H302" s="63">
        <f>'申込一覧表（女）'!R308</f>
        <v>0</v>
      </c>
      <c r="I302" s="69">
        <f>'申込一覧表（女）'!S308</f>
      </c>
      <c r="J302" s="226">
        <f>'申込一覧表（女）'!L308</f>
        <v>0</v>
      </c>
      <c r="K302" s="227">
        <f>'申込一覧表（女）'!M308</f>
        <v>0</v>
      </c>
      <c r="L302" s="226">
        <f>'申込一覧表（女）'!T308</f>
      </c>
      <c r="M302" s="226">
        <f>'申込一覧表（女）'!P308</f>
        <v>0</v>
      </c>
      <c r="N302" s="227">
        <f>'申込一覧表（女）'!Q308</f>
        <v>0</v>
      </c>
      <c r="O302" s="63">
        <f>IF('申込一覧表（女）'!$P308="○",$A302,"")</f>
      </c>
      <c r="P302" s="63">
        <f t="shared" si="8"/>
      </c>
      <c r="Q302" s="100">
        <f>IF('申込一覧表（女）'!Q308="","",'申込一覧表（女）'!Q308)</f>
      </c>
      <c r="R302" s="69">
        <f>IF('申込一覧表（女）'!$R308="○",$A302,"")</f>
      </c>
      <c r="S302" s="63">
        <f t="shared" si="9"/>
      </c>
      <c r="T302" s="101">
        <f>IF('申込一覧表（女）'!S308="","",'申込一覧表（女）'!S308)</f>
      </c>
    </row>
    <row r="303" spans="1:20" ht="12.75">
      <c r="A303" s="1">
        <f>'申込一覧表（女）'!B309</f>
        <v>0</v>
      </c>
      <c r="B303" s="60">
        <f>'申込一覧表（女）'!C309</f>
        <v>0</v>
      </c>
      <c r="C303">
        <f>'申込一覧表（女）'!E309</f>
        <v>0</v>
      </c>
      <c r="D303" s="63">
        <f>'申込一覧表（女）'!G309</f>
        <v>0</v>
      </c>
      <c r="E303" s="254">
        <f>'申込一覧表（女）'!H309</f>
        <v>0</v>
      </c>
      <c r="F303" s="226">
        <f>'申込一覧表（女）'!F309</f>
        <v>0</v>
      </c>
      <c r="G303" s="68">
        <f>'申込一覧表（女）'!I309</f>
        <v>0</v>
      </c>
      <c r="H303" s="63">
        <f>'申込一覧表（女）'!R309</f>
        <v>0</v>
      </c>
      <c r="I303" s="69">
        <f>'申込一覧表（女）'!S309</f>
        <v>0</v>
      </c>
      <c r="J303" s="226">
        <f>'申込一覧表（女）'!L309</f>
        <v>0</v>
      </c>
      <c r="K303" s="227">
        <f>'申込一覧表（女）'!M309</f>
        <v>0</v>
      </c>
      <c r="L303" s="67">
        <f>'申込一覧表（女）'!T309</f>
        <v>0</v>
      </c>
      <c r="M303" s="226">
        <f>'申込一覧表（女）'!P309</f>
        <v>0</v>
      </c>
      <c r="N303" s="227">
        <f>'申込一覧表（女）'!Q309</f>
        <v>0</v>
      </c>
      <c r="O303" s="63">
        <f>IF('申込一覧表（女）'!$P309="○",$A303,"")</f>
      </c>
      <c r="P303" s="63">
        <f t="shared" si="8"/>
      </c>
      <c r="Q303" s="100">
        <f>IF('申込一覧表（女）'!Q309="","",'申込一覧表（女）'!Q309)</f>
      </c>
      <c r="R303" s="69">
        <f>IF('申込一覧表（女）'!$R309="○",$A303,"")</f>
      </c>
      <c r="S303" s="63">
        <f t="shared" si="9"/>
      </c>
      <c r="T303" s="101">
        <f>IF('申込一覧表（女）'!S309="","",'申込一覧表（女）'!S309)</f>
      </c>
    </row>
    <row r="304" spans="1:20" ht="12.75">
      <c r="A304" s="1">
        <f>'申込一覧表（女）'!B310</f>
        <v>0</v>
      </c>
      <c r="B304" s="60">
        <f>'申込一覧表（女）'!C310</f>
        <v>0</v>
      </c>
      <c r="C304">
        <f>'申込一覧表（女）'!E310</f>
        <v>0</v>
      </c>
      <c r="D304" s="63">
        <f>'申込一覧表（女）'!G310</f>
        <v>0</v>
      </c>
      <c r="E304" s="254">
        <f>'申込一覧表（女）'!H310</f>
        <v>0</v>
      </c>
      <c r="F304" s="226">
        <f>'申込一覧表（女）'!F310</f>
        <v>0</v>
      </c>
      <c r="G304" s="68">
        <f>'申込一覧表（女）'!I310</f>
        <v>0</v>
      </c>
      <c r="H304" s="63">
        <f>'申込一覧表（女）'!R310</f>
        <v>0</v>
      </c>
      <c r="I304" s="69">
        <f>'申込一覧表（女）'!S310</f>
        <v>0</v>
      </c>
      <c r="J304" s="226">
        <f>'申込一覧表（女）'!L310</f>
        <v>0</v>
      </c>
      <c r="K304" s="227">
        <f>'申込一覧表（女）'!M310</f>
        <v>0</v>
      </c>
      <c r="L304" s="67">
        <f>'申込一覧表（女）'!T310</f>
        <v>0</v>
      </c>
      <c r="M304" s="226">
        <f>'申込一覧表（女）'!P310</f>
        <v>0</v>
      </c>
      <c r="N304" s="227">
        <f>'申込一覧表（女）'!Q310</f>
        <v>0</v>
      </c>
      <c r="O304" s="63">
        <f>IF('申込一覧表（女）'!$P310="○",$A304,"")</f>
      </c>
      <c r="P304" s="63">
        <f t="shared" si="8"/>
      </c>
      <c r="Q304" s="100">
        <f>IF('申込一覧表（女）'!Q310="","",'申込一覧表（女）'!Q310)</f>
      </c>
      <c r="R304" s="69">
        <f>IF('申込一覧表（女）'!$R310="○",$A304,"")</f>
      </c>
      <c r="S304" s="63">
        <f t="shared" si="9"/>
      </c>
      <c r="T304" s="101">
        <f>IF('申込一覧表（女）'!S310="","",'申込一覧表（女）'!S310)</f>
      </c>
    </row>
    <row r="305" spans="1:20" ht="12.75">
      <c r="A305" s="1">
        <f>'申込一覧表（女）'!B311</f>
        <v>0</v>
      </c>
      <c r="B305" s="60">
        <f>'申込一覧表（女）'!C311</f>
        <v>0</v>
      </c>
      <c r="C305">
        <f>'申込一覧表（女）'!E311</f>
        <v>0</v>
      </c>
      <c r="D305" s="63">
        <f>'申込一覧表（女）'!G311</f>
        <v>0</v>
      </c>
      <c r="E305" s="254">
        <f>'申込一覧表（女）'!H311</f>
        <v>0</v>
      </c>
      <c r="F305" s="226">
        <f>'申込一覧表（女）'!F311</f>
        <v>0</v>
      </c>
      <c r="G305" s="68">
        <f>'申込一覧表（女）'!I311</f>
        <v>0</v>
      </c>
      <c r="H305" s="63">
        <f>'申込一覧表（女）'!R311</f>
        <v>0</v>
      </c>
      <c r="I305" s="69">
        <f>'申込一覧表（女）'!S311</f>
        <v>0</v>
      </c>
      <c r="J305" s="226">
        <f>'申込一覧表（女）'!L311</f>
        <v>0</v>
      </c>
      <c r="K305" s="227">
        <f>'申込一覧表（女）'!M311</f>
        <v>0</v>
      </c>
      <c r="L305" s="67">
        <f>'申込一覧表（女）'!T311</f>
        <v>0</v>
      </c>
      <c r="M305" s="226">
        <f>'申込一覧表（女）'!P311</f>
        <v>0</v>
      </c>
      <c r="N305" s="227">
        <f>'申込一覧表（女）'!Q311</f>
        <v>0</v>
      </c>
      <c r="O305" s="63">
        <f>IF('申込一覧表（女）'!$P311="○",$A305,"")</f>
      </c>
      <c r="P305" s="63">
        <f t="shared" si="8"/>
      </c>
      <c r="Q305" s="100">
        <f>IF('申込一覧表（女）'!Q311="","",'申込一覧表（女）'!Q311)</f>
      </c>
      <c r="R305" s="69">
        <f>IF('申込一覧表（女）'!$R311="○",$A305,"")</f>
      </c>
      <c r="S305" s="63">
        <f t="shared" si="9"/>
      </c>
      <c r="T305" s="101">
        <f>IF('申込一覧表（女）'!S311="","",'申込一覧表（女）'!S311)</f>
      </c>
    </row>
    <row r="306" spans="1:20" ht="12.75">
      <c r="A306" s="1">
        <f>'申込一覧表（女）'!B312</f>
        <v>0</v>
      </c>
      <c r="B306" s="60">
        <f>'申込一覧表（女）'!C312</f>
        <v>0</v>
      </c>
      <c r="C306">
        <f>'申込一覧表（女）'!E312</f>
        <v>0</v>
      </c>
      <c r="D306" s="63">
        <f>'申込一覧表（女）'!G312</f>
        <v>0</v>
      </c>
      <c r="E306" s="254">
        <f>'申込一覧表（女）'!H312</f>
        <v>0</v>
      </c>
      <c r="F306" s="226">
        <f>'申込一覧表（女）'!F312</f>
        <v>0</v>
      </c>
      <c r="G306" s="68">
        <f>'申込一覧表（女）'!I312</f>
        <v>0</v>
      </c>
      <c r="H306" s="63">
        <f>'申込一覧表（女）'!R312</f>
        <v>0</v>
      </c>
      <c r="I306" s="69">
        <f>'申込一覧表（女）'!S312</f>
        <v>0</v>
      </c>
      <c r="J306" s="226">
        <f>'申込一覧表（女）'!L312</f>
        <v>0</v>
      </c>
      <c r="K306" s="227">
        <f>'申込一覧表（女）'!M312</f>
        <v>0</v>
      </c>
      <c r="L306" s="67">
        <f>'申込一覧表（女）'!T312</f>
        <v>0</v>
      </c>
      <c r="M306" s="226">
        <f>'申込一覧表（女）'!P312</f>
        <v>0</v>
      </c>
      <c r="N306" s="227">
        <f>'申込一覧表（女）'!Q312</f>
        <v>0</v>
      </c>
      <c r="O306" s="63">
        <f>IF('申込一覧表（女）'!$P312="○",$A306,"")</f>
      </c>
      <c r="P306" s="63">
        <f t="shared" si="8"/>
      </c>
      <c r="Q306" s="100">
        <f>IF('申込一覧表（女）'!Q312="","",'申込一覧表（女）'!Q312)</f>
      </c>
      <c r="R306" s="69">
        <f>IF('申込一覧表（女）'!$R312="○",$A306,"")</f>
      </c>
      <c r="S306" s="63">
        <f t="shared" si="9"/>
      </c>
      <c r="T306" s="101">
        <f>IF('申込一覧表（女）'!S312="","",'申込一覧表（女）'!S312)</f>
      </c>
    </row>
    <row r="307" spans="1:20" ht="12.75">
      <c r="A307" s="1">
        <f>'申込一覧表（女）'!B313</f>
        <v>0</v>
      </c>
      <c r="B307" s="60">
        <f>'申込一覧表（女）'!C313</f>
        <v>0</v>
      </c>
      <c r="C307">
        <f>'申込一覧表（女）'!E313</f>
        <v>0</v>
      </c>
      <c r="D307" s="63">
        <f>'申込一覧表（女）'!G313</f>
        <v>0</v>
      </c>
      <c r="E307" s="254">
        <f>'申込一覧表（女）'!H313</f>
        <v>0</v>
      </c>
      <c r="F307" s="226">
        <f>'申込一覧表（女）'!F313</f>
        <v>0</v>
      </c>
      <c r="G307" s="68">
        <f>'申込一覧表（女）'!I313</f>
        <v>0</v>
      </c>
      <c r="H307" s="63">
        <f>'申込一覧表（女）'!R313</f>
        <v>0</v>
      </c>
      <c r="I307" s="69">
        <f>'申込一覧表（女）'!S313</f>
        <v>0</v>
      </c>
      <c r="J307" s="226">
        <f>'申込一覧表（女）'!L313</f>
        <v>0</v>
      </c>
      <c r="K307" s="227">
        <f>'申込一覧表（女）'!M313</f>
        <v>0</v>
      </c>
      <c r="L307" s="67">
        <f>'申込一覧表（女）'!T313</f>
        <v>0</v>
      </c>
      <c r="M307" s="226">
        <f>'申込一覧表（女）'!P313</f>
        <v>0</v>
      </c>
      <c r="N307" s="227">
        <f>'申込一覧表（女）'!Q313</f>
        <v>0</v>
      </c>
      <c r="O307" s="63">
        <f>IF('申込一覧表（女）'!$P313="○",$A307,"")</f>
      </c>
      <c r="P307" s="63">
        <f t="shared" si="8"/>
      </c>
      <c r="Q307" s="100">
        <f>IF('申込一覧表（女）'!Q313="","",'申込一覧表（女）'!Q313)</f>
      </c>
      <c r="R307" s="69">
        <f>IF('申込一覧表（女）'!$R313="○",$A307,"")</f>
      </c>
      <c r="S307" s="63">
        <f t="shared" si="9"/>
      </c>
      <c r="T307" s="101">
        <f>IF('申込一覧表（女）'!S313="","",'申込一覧表（女）'!S313)</f>
      </c>
    </row>
    <row r="308" spans="1:20" ht="12.75">
      <c r="A308">
        <f>'申込一覧表（女）'!B314</f>
        <v>0</v>
      </c>
      <c r="B308" s="60">
        <f>'申込一覧表（女）'!C314</f>
        <v>0</v>
      </c>
      <c r="C308">
        <f>'申込一覧表（女）'!E314</f>
        <v>0</v>
      </c>
      <c r="D308" s="63">
        <f>'申込一覧表（女）'!G314</f>
        <v>0</v>
      </c>
      <c r="E308" s="254">
        <f>'申込一覧表（女）'!H314</f>
        <v>0</v>
      </c>
      <c r="F308" s="226">
        <f>'申込一覧表（女）'!F314</f>
        <v>0</v>
      </c>
      <c r="G308" s="68">
        <f>'申込一覧表（女）'!I314</f>
        <v>0</v>
      </c>
      <c r="H308" s="63">
        <f>'申込一覧表（女）'!R314</f>
        <v>0</v>
      </c>
      <c r="I308" s="69">
        <f>'申込一覧表（女）'!S314</f>
        <v>0</v>
      </c>
      <c r="J308" s="226">
        <f>'申込一覧表（女）'!L314</f>
        <v>0</v>
      </c>
      <c r="K308" s="227">
        <f>'申込一覧表（女）'!M314</f>
        <v>0</v>
      </c>
      <c r="L308" s="67">
        <f>'申込一覧表（女）'!T314</f>
        <v>0</v>
      </c>
      <c r="M308" s="226">
        <f>'申込一覧表（女）'!P314</f>
        <v>0</v>
      </c>
      <c r="N308" s="227">
        <f>'申込一覧表（女）'!Q314</f>
        <v>0</v>
      </c>
      <c r="O308" s="63">
        <f>IF('申込一覧表（女）'!$P314="○",$A308,"")</f>
      </c>
      <c r="P308" s="63">
        <f t="shared" si="8"/>
      </c>
      <c r="Q308" s="100">
        <f>IF('申込一覧表（女）'!Q314="","",'申込一覧表（女）'!Q314)</f>
      </c>
      <c r="R308" s="69">
        <f>IF('申込一覧表（女）'!$R314="○",$A308,"")</f>
      </c>
      <c r="S308" s="63">
        <f t="shared" si="9"/>
      </c>
      <c r="T308" s="101">
        <f>IF('申込一覧表（女）'!S314="","",'申込一覧表（女）'!S314)</f>
      </c>
    </row>
    <row r="309" spans="1:20" ht="12.75">
      <c r="A309">
        <f>'申込一覧表（女）'!B315</f>
        <v>0</v>
      </c>
      <c r="B309" s="60">
        <f>'申込一覧表（女）'!C315</f>
        <v>0</v>
      </c>
      <c r="C309">
        <f>'申込一覧表（女）'!E315</f>
        <v>0</v>
      </c>
      <c r="D309" s="63">
        <f>'申込一覧表（女）'!G315</f>
        <v>0</v>
      </c>
      <c r="E309" s="254">
        <f>'申込一覧表（女）'!H315</f>
        <v>0</v>
      </c>
      <c r="F309" s="226">
        <f>'申込一覧表（女）'!F315</f>
        <v>0</v>
      </c>
      <c r="G309" s="68">
        <f>'申込一覧表（女）'!I315</f>
        <v>0</v>
      </c>
      <c r="H309" s="63">
        <f>'申込一覧表（女）'!R315</f>
        <v>0</v>
      </c>
      <c r="I309" s="69">
        <f>'申込一覧表（女）'!S315</f>
        <v>0</v>
      </c>
      <c r="J309" s="226">
        <f>'申込一覧表（女）'!L315</f>
        <v>0</v>
      </c>
      <c r="K309" s="227">
        <f>'申込一覧表（女）'!M315</f>
        <v>0</v>
      </c>
      <c r="L309" s="67">
        <f>'申込一覧表（女）'!T315</f>
        <v>0</v>
      </c>
      <c r="M309" s="226">
        <f>'申込一覧表（女）'!P315</f>
        <v>0</v>
      </c>
      <c r="N309" s="227">
        <f>'申込一覧表（女）'!Q315</f>
        <v>0</v>
      </c>
      <c r="O309" s="63">
        <f>IF('申込一覧表（女）'!$P315="○",$A309,"")</f>
      </c>
      <c r="P309" s="63">
        <f t="shared" si="8"/>
      </c>
      <c r="Q309" s="100">
        <f>IF('申込一覧表（女）'!Q315="","",'申込一覧表（女）'!Q315)</f>
      </c>
      <c r="R309" s="69">
        <f>IF('申込一覧表（女）'!$R315="○",$A309,"")</f>
      </c>
      <c r="S309" s="63">
        <f t="shared" si="9"/>
      </c>
      <c r="T309" s="101">
        <f>IF('申込一覧表（女）'!S315="","",'申込一覧表（女）'!S315)</f>
      </c>
    </row>
    <row r="310" spans="1:20" ht="12.75">
      <c r="A310">
        <f>'申込一覧表（女）'!B316</f>
        <v>0</v>
      </c>
      <c r="B310" s="60">
        <f>'申込一覧表（女）'!C316</f>
        <v>0</v>
      </c>
      <c r="C310">
        <f>'申込一覧表（女）'!E316</f>
        <v>0</v>
      </c>
      <c r="D310" s="63">
        <f>'申込一覧表（女）'!G316</f>
        <v>0</v>
      </c>
      <c r="E310" s="254">
        <f>'申込一覧表（女）'!H316</f>
        <v>0</v>
      </c>
      <c r="F310" s="226">
        <f>'申込一覧表（女）'!F316</f>
        <v>0</v>
      </c>
      <c r="G310" s="68">
        <f>'申込一覧表（女）'!I316</f>
        <v>0</v>
      </c>
      <c r="H310" s="63">
        <f>'申込一覧表（女）'!R316</f>
        <v>0</v>
      </c>
      <c r="I310" s="69">
        <f>'申込一覧表（女）'!S316</f>
        <v>0</v>
      </c>
      <c r="J310" s="226">
        <f>'申込一覧表（女）'!L316</f>
        <v>0</v>
      </c>
      <c r="K310" s="227">
        <f>'申込一覧表（女）'!M316</f>
        <v>0</v>
      </c>
      <c r="L310" s="67">
        <f>'申込一覧表（女）'!T316</f>
        <v>0</v>
      </c>
      <c r="M310" s="226">
        <f>'申込一覧表（女）'!P316</f>
        <v>0</v>
      </c>
      <c r="N310" s="227">
        <f>'申込一覧表（女）'!Q316</f>
        <v>0</v>
      </c>
      <c r="O310" s="63">
        <f>IF('申込一覧表（女）'!$P316="○",$A310,"")</f>
      </c>
      <c r="P310" s="63">
        <f t="shared" si="8"/>
      </c>
      <c r="Q310" s="100">
        <f>IF('申込一覧表（女）'!Q316="","",'申込一覧表（女）'!Q316)</f>
      </c>
      <c r="R310" s="69">
        <f>IF('申込一覧表（女）'!$R316="○",$A310,"")</f>
      </c>
      <c r="S310" s="63">
        <f t="shared" si="9"/>
      </c>
      <c r="T310" s="101">
        <f>IF('申込一覧表（女）'!S316="","",'申込一覧表（女）'!S316)</f>
      </c>
    </row>
    <row r="311" spans="1:20" ht="12.75">
      <c r="A311">
        <f>'申込一覧表（女）'!B317</f>
        <v>0</v>
      </c>
      <c r="B311" s="60">
        <f>'申込一覧表（女）'!C317</f>
        <v>0</v>
      </c>
      <c r="C311">
        <f>'申込一覧表（女）'!E317</f>
        <v>0</v>
      </c>
      <c r="D311" s="63">
        <f>'申込一覧表（女）'!G317</f>
        <v>0</v>
      </c>
      <c r="E311" s="254">
        <f>'申込一覧表（女）'!H317</f>
        <v>0</v>
      </c>
      <c r="F311" s="226">
        <f>'申込一覧表（女）'!F317</f>
        <v>0</v>
      </c>
      <c r="G311" s="68">
        <f>'申込一覧表（女）'!I317</f>
        <v>0</v>
      </c>
      <c r="H311" s="63">
        <f>'申込一覧表（女）'!R317</f>
        <v>0</v>
      </c>
      <c r="I311" s="69">
        <f>'申込一覧表（女）'!S317</f>
        <v>0</v>
      </c>
      <c r="J311" s="226">
        <f>'申込一覧表（女）'!L317</f>
        <v>0</v>
      </c>
      <c r="K311" s="227">
        <f>'申込一覧表（女）'!M317</f>
        <v>0</v>
      </c>
      <c r="L311" s="67">
        <f>'申込一覧表（女）'!T317</f>
        <v>0</v>
      </c>
      <c r="M311" s="226">
        <f>'申込一覧表（女）'!P317</f>
        <v>0</v>
      </c>
      <c r="N311" s="227">
        <f>'申込一覧表（女）'!Q317</f>
        <v>0</v>
      </c>
      <c r="O311" s="63">
        <f>IF('申込一覧表（女）'!$P317="○",$A311,"")</f>
      </c>
      <c r="P311" s="63">
        <f t="shared" si="8"/>
      </c>
      <c r="Q311" s="100">
        <f>IF('申込一覧表（女）'!Q317="","",'申込一覧表（女）'!Q317)</f>
      </c>
      <c r="R311" s="69">
        <f>IF('申込一覧表（女）'!$R317="○",$A311,"")</f>
      </c>
      <c r="S311" s="63">
        <f t="shared" si="9"/>
      </c>
      <c r="T311" s="101">
        <f>IF('申込一覧表（女）'!S317="","",'申込一覧表（女）'!S317)</f>
      </c>
    </row>
    <row r="312" spans="1:20" ht="12.75">
      <c r="A312">
        <f>'申込一覧表（女）'!B318</f>
        <v>0</v>
      </c>
      <c r="B312" s="60">
        <f>'申込一覧表（女）'!C318</f>
        <v>0</v>
      </c>
      <c r="C312">
        <f>'申込一覧表（女）'!E318</f>
        <v>0</v>
      </c>
      <c r="D312" s="63">
        <f>'申込一覧表（女）'!G318</f>
        <v>0</v>
      </c>
      <c r="E312" s="254">
        <f>'申込一覧表（女）'!H318</f>
        <v>0</v>
      </c>
      <c r="F312" s="226">
        <f>'申込一覧表（女）'!F318</f>
        <v>0</v>
      </c>
      <c r="G312" s="68">
        <f>'申込一覧表（女）'!I318</f>
        <v>0</v>
      </c>
      <c r="H312" s="63">
        <f>'申込一覧表（女）'!R318</f>
        <v>0</v>
      </c>
      <c r="I312" s="69">
        <f>'申込一覧表（女）'!S318</f>
        <v>0</v>
      </c>
      <c r="J312" s="226">
        <f>'申込一覧表（女）'!L318</f>
        <v>0</v>
      </c>
      <c r="K312" s="227">
        <f>'申込一覧表（女）'!M318</f>
        <v>0</v>
      </c>
      <c r="L312" s="67">
        <f>'申込一覧表（女）'!T318</f>
        <v>0</v>
      </c>
      <c r="M312" s="226">
        <f>'申込一覧表（女）'!P318</f>
        <v>0</v>
      </c>
      <c r="N312" s="227">
        <f>'申込一覧表（女）'!Q318</f>
        <v>0</v>
      </c>
      <c r="O312" s="63">
        <f>IF('申込一覧表（女）'!$P318="○",$A312,"")</f>
      </c>
      <c r="P312" s="63">
        <f t="shared" si="8"/>
      </c>
      <c r="Q312" s="100">
        <f>IF('申込一覧表（女）'!Q318="","",'申込一覧表（女）'!Q318)</f>
      </c>
      <c r="R312" s="69">
        <f>IF('申込一覧表（女）'!$R318="○",$A312,"")</f>
      </c>
      <c r="S312" s="63">
        <f t="shared" si="9"/>
      </c>
      <c r="T312" s="101">
        <f>IF('申込一覧表（女）'!S318="","",'申込一覧表（女）'!S318)</f>
      </c>
    </row>
    <row r="313" spans="1:20" ht="12.75">
      <c r="A313">
        <f>'申込一覧表（女）'!B319</f>
        <v>0</v>
      </c>
      <c r="B313" s="60">
        <f>'申込一覧表（女）'!C319</f>
        <v>0</v>
      </c>
      <c r="C313">
        <f>'申込一覧表（女）'!E319</f>
        <v>0</v>
      </c>
      <c r="D313" s="63">
        <f>'申込一覧表（女）'!G319</f>
        <v>0</v>
      </c>
      <c r="E313" s="254">
        <f>'申込一覧表（女）'!H319</f>
        <v>0</v>
      </c>
      <c r="F313" s="226">
        <f>'申込一覧表（女）'!F319</f>
        <v>0</v>
      </c>
      <c r="G313" s="68">
        <f>'申込一覧表（女）'!I319</f>
        <v>0</v>
      </c>
      <c r="H313" s="63">
        <f>'申込一覧表（女）'!R319</f>
        <v>0</v>
      </c>
      <c r="I313" s="69">
        <f>'申込一覧表（女）'!S319</f>
        <v>0</v>
      </c>
      <c r="J313" s="226">
        <f>'申込一覧表（女）'!L319</f>
        <v>0</v>
      </c>
      <c r="K313" s="227">
        <f>'申込一覧表（女）'!M319</f>
        <v>0</v>
      </c>
      <c r="L313" s="67">
        <f>'申込一覧表（女）'!T319</f>
        <v>0</v>
      </c>
      <c r="M313" s="226">
        <f>'申込一覧表（女）'!P319</f>
        <v>0</v>
      </c>
      <c r="N313" s="227">
        <f>'申込一覧表（女）'!Q319</f>
        <v>0</v>
      </c>
      <c r="O313" s="63">
        <f>IF('申込一覧表（女）'!$P319="○",$A313,"")</f>
      </c>
      <c r="P313" s="63">
        <f t="shared" si="8"/>
      </c>
      <c r="Q313" s="100">
        <f>IF('申込一覧表（女）'!Q319="","",'申込一覧表（女）'!Q319)</f>
      </c>
      <c r="R313" s="69">
        <f>IF('申込一覧表（女）'!$R319="○",$A313,"")</f>
      </c>
      <c r="S313" s="63">
        <f t="shared" si="9"/>
      </c>
      <c r="T313" s="101">
        <f>IF('申込一覧表（女）'!S319="","",'申込一覧表（女）'!S319)</f>
      </c>
    </row>
    <row r="314" spans="1:20" ht="12.75">
      <c r="A314">
        <f>'申込一覧表（女）'!B320</f>
        <v>0</v>
      </c>
      <c r="B314" s="60">
        <f>'申込一覧表（女）'!C320</f>
        <v>0</v>
      </c>
      <c r="C314">
        <f>'申込一覧表（女）'!E320</f>
        <v>0</v>
      </c>
      <c r="D314" s="63">
        <f>'申込一覧表（女）'!G320</f>
        <v>0</v>
      </c>
      <c r="E314" s="254">
        <f>'申込一覧表（女）'!H320</f>
        <v>0</v>
      </c>
      <c r="F314" s="226">
        <f>'申込一覧表（女）'!F320</f>
        <v>0</v>
      </c>
      <c r="G314" s="68">
        <f>'申込一覧表（女）'!I320</f>
        <v>0</v>
      </c>
      <c r="H314" s="63">
        <f>'申込一覧表（女）'!R320</f>
        <v>0</v>
      </c>
      <c r="I314" s="69">
        <f>'申込一覧表（女）'!S320</f>
        <v>0</v>
      </c>
      <c r="J314" s="226">
        <f>'申込一覧表（女）'!L320</f>
        <v>0</v>
      </c>
      <c r="K314" s="227">
        <f>'申込一覧表（女）'!M320</f>
        <v>0</v>
      </c>
      <c r="L314" s="67">
        <f>'申込一覧表（女）'!T320</f>
        <v>0</v>
      </c>
      <c r="M314" s="226">
        <f>'申込一覧表（女）'!P320</f>
        <v>0</v>
      </c>
      <c r="N314" s="227">
        <f>'申込一覧表（女）'!Q320</f>
        <v>0</v>
      </c>
      <c r="O314" s="63">
        <f>IF('申込一覧表（女）'!$P320="○",$A314,"")</f>
      </c>
      <c r="P314" s="63">
        <f t="shared" si="8"/>
      </c>
      <c r="Q314" s="100">
        <f>IF('申込一覧表（女）'!Q320="","",'申込一覧表（女）'!Q320)</f>
      </c>
      <c r="R314" s="69">
        <f>IF('申込一覧表（女）'!$R320="○",$A314,"")</f>
      </c>
      <c r="S314" s="63">
        <f t="shared" si="9"/>
      </c>
      <c r="T314" s="101">
        <f>IF('申込一覧表（女）'!S320="","",'申込一覧表（女）'!S320)</f>
      </c>
    </row>
    <row r="315" spans="1:20" ht="12.75">
      <c r="A315">
        <f>'申込一覧表（女）'!B321</f>
        <v>0</v>
      </c>
      <c r="B315" s="60">
        <f>'申込一覧表（女）'!C321</f>
        <v>0</v>
      </c>
      <c r="C315">
        <f>'申込一覧表（女）'!E321</f>
        <v>0</v>
      </c>
      <c r="D315" s="63">
        <f>'申込一覧表（女）'!G321</f>
        <v>0</v>
      </c>
      <c r="E315" s="254">
        <f>'申込一覧表（女）'!H321</f>
        <v>0</v>
      </c>
      <c r="F315" s="226">
        <f>'申込一覧表（女）'!F321</f>
        <v>0</v>
      </c>
      <c r="G315" s="68">
        <f>'申込一覧表（女）'!I321</f>
        <v>0</v>
      </c>
      <c r="H315" s="63">
        <f>'申込一覧表（女）'!R321</f>
        <v>0</v>
      </c>
      <c r="I315" s="69">
        <f>'申込一覧表（女）'!S321</f>
        <v>0</v>
      </c>
      <c r="J315" s="226">
        <f>'申込一覧表（女）'!L321</f>
        <v>0</v>
      </c>
      <c r="K315" s="227">
        <f>'申込一覧表（女）'!M321</f>
        <v>0</v>
      </c>
      <c r="L315" s="67">
        <f>'申込一覧表（女）'!T321</f>
        <v>0</v>
      </c>
      <c r="M315" s="226">
        <f>'申込一覧表（女）'!P321</f>
        <v>0</v>
      </c>
      <c r="N315" s="227">
        <f>'申込一覧表（女）'!Q321</f>
        <v>0</v>
      </c>
      <c r="O315" s="63">
        <f>IF('申込一覧表（女）'!$P321="○",$A315,"")</f>
      </c>
      <c r="P315" s="63">
        <f t="shared" si="8"/>
      </c>
      <c r="Q315" s="100">
        <f>IF('申込一覧表（女）'!Q321="","",'申込一覧表（女）'!Q321)</f>
      </c>
      <c r="R315" s="69">
        <f>IF('申込一覧表（女）'!$R321="○",$A315,"")</f>
      </c>
      <c r="S315" s="63">
        <f t="shared" si="9"/>
      </c>
      <c r="T315" s="101">
        <f>IF('申込一覧表（女）'!S321="","",'申込一覧表（女）'!S321)</f>
      </c>
    </row>
    <row r="316" spans="1:20" ht="12.75">
      <c r="A316">
        <f>'申込一覧表（女）'!B322</f>
        <v>0</v>
      </c>
      <c r="B316" s="60">
        <f>'申込一覧表（女）'!C322</f>
        <v>0</v>
      </c>
      <c r="C316">
        <f>'申込一覧表（女）'!E322</f>
        <v>0</v>
      </c>
      <c r="D316" s="63">
        <f>'申込一覧表（女）'!G322</f>
        <v>0</v>
      </c>
      <c r="E316" s="254">
        <f>'申込一覧表（女）'!H322</f>
        <v>0</v>
      </c>
      <c r="F316" s="226">
        <f>'申込一覧表（女）'!F322</f>
        <v>0</v>
      </c>
      <c r="G316" s="68">
        <f>'申込一覧表（女）'!I322</f>
        <v>0</v>
      </c>
      <c r="H316" s="63">
        <f>'申込一覧表（女）'!R322</f>
        <v>0</v>
      </c>
      <c r="I316" s="69">
        <f>'申込一覧表（女）'!S322</f>
        <v>0</v>
      </c>
      <c r="J316" s="226">
        <f>'申込一覧表（女）'!L322</f>
        <v>0</v>
      </c>
      <c r="K316" s="227">
        <f>'申込一覧表（女）'!M322</f>
        <v>0</v>
      </c>
      <c r="L316" s="67">
        <f>'申込一覧表（女）'!T322</f>
        <v>0</v>
      </c>
      <c r="M316" s="226">
        <f>'申込一覧表（女）'!P322</f>
        <v>0</v>
      </c>
      <c r="N316" s="227">
        <f>'申込一覧表（女）'!Q322</f>
        <v>0</v>
      </c>
      <c r="O316" s="63">
        <f>IF('申込一覧表（女）'!$P322="○",$A316,"")</f>
      </c>
      <c r="P316" s="63">
        <f t="shared" si="8"/>
      </c>
      <c r="Q316" s="100">
        <f>IF('申込一覧表（女）'!Q322="","",'申込一覧表（女）'!Q322)</f>
      </c>
      <c r="R316" s="69">
        <f>IF('申込一覧表（女）'!$R322="○",$A316,"")</f>
      </c>
      <c r="S316" s="63">
        <f t="shared" si="9"/>
      </c>
      <c r="T316" s="101">
        <f>IF('申込一覧表（女）'!S322="","",'申込一覧表（女）'!S322)</f>
      </c>
    </row>
    <row r="317" spans="1:20" ht="12.75">
      <c r="A317">
        <f>'申込一覧表（女）'!B323</f>
        <v>0</v>
      </c>
      <c r="B317" s="60">
        <f>'申込一覧表（女）'!C323</f>
        <v>0</v>
      </c>
      <c r="C317">
        <f>'申込一覧表（女）'!E323</f>
        <v>0</v>
      </c>
      <c r="D317" s="63">
        <f>'申込一覧表（女）'!G323</f>
        <v>0</v>
      </c>
      <c r="E317" s="254">
        <f>'申込一覧表（女）'!H323</f>
        <v>0</v>
      </c>
      <c r="F317" s="226">
        <f>'申込一覧表（女）'!F323</f>
        <v>0</v>
      </c>
      <c r="G317" s="68">
        <f>'申込一覧表（女）'!I323</f>
        <v>0</v>
      </c>
      <c r="H317" s="63">
        <f>'申込一覧表（女）'!R323</f>
        <v>0</v>
      </c>
      <c r="I317" s="69">
        <f>'申込一覧表（女）'!S323</f>
        <v>0</v>
      </c>
      <c r="J317" s="226">
        <f>'申込一覧表（女）'!L323</f>
        <v>0</v>
      </c>
      <c r="K317" s="227">
        <f>'申込一覧表（女）'!M323</f>
        <v>0</v>
      </c>
      <c r="L317" s="67">
        <f>'申込一覧表（女）'!T323</f>
        <v>0</v>
      </c>
      <c r="M317" s="226">
        <f>'申込一覧表（女）'!P323</f>
        <v>0</v>
      </c>
      <c r="N317" s="227">
        <f>'申込一覧表（女）'!Q323</f>
        <v>0</v>
      </c>
      <c r="O317" s="63">
        <f>IF('申込一覧表（女）'!$P323="○",$A317,"")</f>
      </c>
      <c r="P317" s="63">
        <f t="shared" si="8"/>
      </c>
      <c r="Q317" s="100">
        <f>IF('申込一覧表（女）'!Q323="","",'申込一覧表（女）'!Q323)</f>
      </c>
      <c r="R317" s="69">
        <f>IF('申込一覧表（女）'!$R323="○",$A317,"")</f>
      </c>
      <c r="S317" s="63">
        <f t="shared" si="9"/>
      </c>
      <c r="T317" s="101">
        <f>IF('申込一覧表（女）'!S323="","",'申込一覧表（女）'!S323)</f>
      </c>
    </row>
    <row r="318" spans="1:20" ht="12.75">
      <c r="A318">
        <f>'申込一覧表（女）'!B324</f>
        <v>0</v>
      </c>
      <c r="B318" s="60">
        <f>'申込一覧表（女）'!C324</f>
        <v>0</v>
      </c>
      <c r="C318">
        <f>'申込一覧表（女）'!E324</f>
        <v>0</v>
      </c>
      <c r="D318" s="63">
        <f>'申込一覧表（女）'!G324</f>
        <v>0</v>
      </c>
      <c r="E318" s="254">
        <f>'申込一覧表（女）'!H324</f>
        <v>0</v>
      </c>
      <c r="F318" s="226">
        <f>'申込一覧表（女）'!F324</f>
        <v>0</v>
      </c>
      <c r="G318" s="68">
        <f>'申込一覧表（女）'!I324</f>
        <v>0</v>
      </c>
      <c r="H318" s="63">
        <f>'申込一覧表（女）'!R324</f>
        <v>0</v>
      </c>
      <c r="I318" s="69">
        <f>'申込一覧表（女）'!S324</f>
        <v>0</v>
      </c>
      <c r="J318" s="226">
        <f>'申込一覧表（女）'!L324</f>
        <v>0</v>
      </c>
      <c r="K318" s="227">
        <f>'申込一覧表（女）'!M324</f>
        <v>0</v>
      </c>
      <c r="L318" s="67">
        <f>'申込一覧表（女）'!T324</f>
        <v>0</v>
      </c>
      <c r="M318" s="226">
        <f>'申込一覧表（女）'!P324</f>
        <v>0</v>
      </c>
      <c r="N318" s="227">
        <f>'申込一覧表（女）'!Q324</f>
        <v>0</v>
      </c>
      <c r="O318" s="63">
        <f>IF('申込一覧表（女）'!$P324="○",$A318,"")</f>
      </c>
      <c r="P318" s="63">
        <f t="shared" si="8"/>
      </c>
      <c r="Q318" s="100">
        <f>IF('申込一覧表（女）'!Q324="","",'申込一覧表（女）'!Q324)</f>
      </c>
      <c r="R318" s="69">
        <f>IF('申込一覧表（女）'!$R324="○",$A318,"")</f>
      </c>
      <c r="S318" s="63">
        <f t="shared" si="9"/>
      </c>
      <c r="T318" s="101">
        <f>IF('申込一覧表（女）'!S324="","",'申込一覧表（女）'!S324)</f>
      </c>
    </row>
    <row r="319" spans="1:20" ht="12.75">
      <c r="A319">
        <f>'申込一覧表（女）'!B325</f>
        <v>0</v>
      </c>
      <c r="B319" s="60">
        <f>'申込一覧表（女）'!C325</f>
        <v>0</v>
      </c>
      <c r="C319">
        <f>'申込一覧表（女）'!E325</f>
        <v>0</v>
      </c>
      <c r="D319" s="63">
        <f>'申込一覧表（女）'!G325</f>
        <v>0</v>
      </c>
      <c r="E319" s="254">
        <f>'申込一覧表（女）'!H325</f>
        <v>0</v>
      </c>
      <c r="F319" s="226">
        <f>'申込一覧表（女）'!F325</f>
        <v>0</v>
      </c>
      <c r="G319" s="68">
        <f>'申込一覧表（女）'!I325</f>
        <v>0</v>
      </c>
      <c r="H319" s="63">
        <f>'申込一覧表（女）'!R325</f>
        <v>0</v>
      </c>
      <c r="I319" s="69">
        <f>'申込一覧表（女）'!S325</f>
        <v>0</v>
      </c>
      <c r="J319" s="226">
        <f>'申込一覧表（女）'!L325</f>
        <v>0</v>
      </c>
      <c r="K319" s="227">
        <f>'申込一覧表（女）'!M325</f>
        <v>0</v>
      </c>
      <c r="L319" s="67">
        <f>'申込一覧表（女）'!T325</f>
        <v>0</v>
      </c>
      <c r="M319" s="226">
        <f>'申込一覧表（女）'!P325</f>
        <v>0</v>
      </c>
      <c r="N319" s="227">
        <f>'申込一覧表（女）'!Q325</f>
        <v>0</v>
      </c>
      <c r="O319" s="63">
        <f>IF('申込一覧表（女）'!$P325="○",$A319,"")</f>
      </c>
      <c r="P319" s="63">
        <f t="shared" si="8"/>
      </c>
      <c r="Q319" s="100">
        <f>IF('申込一覧表（女）'!Q325="","",'申込一覧表（女）'!Q325)</f>
      </c>
      <c r="R319" s="69">
        <f>IF('申込一覧表（女）'!$R325="○",$A319,"")</f>
      </c>
      <c r="S319" s="63">
        <f t="shared" si="9"/>
      </c>
      <c r="T319" s="101">
        <f>IF('申込一覧表（女）'!S325="","",'申込一覧表（女）'!S325)</f>
      </c>
    </row>
    <row r="320" spans="1:20" ht="12.75">
      <c r="A320">
        <f>'申込一覧表（女）'!B326</f>
        <v>0</v>
      </c>
      <c r="B320" s="60">
        <f>'申込一覧表（女）'!C326</f>
        <v>0</v>
      </c>
      <c r="C320">
        <f>'申込一覧表（女）'!E326</f>
        <v>0</v>
      </c>
      <c r="D320" s="63">
        <f>'申込一覧表（女）'!G326</f>
        <v>0</v>
      </c>
      <c r="E320" s="254">
        <f>'申込一覧表（女）'!H326</f>
        <v>0</v>
      </c>
      <c r="F320" s="226">
        <f>'申込一覧表（女）'!F326</f>
        <v>0</v>
      </c>
      <c r="G320" s="68">
        <f>'申込一覧表（女）'!I326</f>
        <v>0</v>
      </c>
      <c r="H320" s="63">
        <f>'申込一覧表（女）'!R326</f>
        <v>0</v>
      </c>
      <c r="I320" s="69">
        <f>'申込一覧表（女）'!S326</f>
        <v>0</v>
      </c>
      <c r="J320" s="226">
        <f>'申込一覧表（女）'!L326</f>
        <v>0</v>
      </c>
      <c r="K320" s="227">
        <f>'申込一覧表（女）'!M326</f>
        <v>0</v>
      </c>
      <c r="L320" s="67">
        <f>'申込一覧表（女）'!T326</f>
        <v>0</v>
      </c>
      <c r="M320" s="226">
        <f>'申込一覧表（女）'!P326</f>
        <v>0</v>
      </c>
      <c r="N320" s="227">
        <f>'申込一覧表（女）'!Q326</f>
        <v>0</v>
      </c>
      <c r="O320" s="63">
        <f>IF('申込一覧表（女）'!$P326="○",$A320,"")</f>
      </c>
      <c r="P320" s="63">
        <f t="shared" si="8"/>
      </c>
      <c r="Q320" s="100">
        <f>IF('申込一覧表（女）'!Q326="","",'申込一覧表（女）'!Q326)</f>
      </c>
      <c r="R320" s="69">
        <f>IF('申込一覧表（女）'!$R326="○",$A320,"")</f>
      </c>
      <c r="S320" s="63">
        <f t="shared" si="9"/>
      </c>
      <c r="T320" s="101">
        <f>IF('申込一覧表（女）'!S326="","",'申込一覧表（女）'!S326)</f>
      </c>
    </row>
    <row r="321" spans="1:20" ht="12.75">
      <c r="A321">
        <f>'申込一覧表（女）'!B327</f>
        <v>0</v>
      </c>
      <c r="B321" s="60">
        <f>'申込一覧表（女）'!C327</f>
        <v>0</v>
      </c>
      <c r="C321">
        <f>'申込一覧表（女）'!E327</f>
        <v>0</v>
      </c>
      <c r="D321" s="63">
        <f>'申込一覧表（女）'!G327</f>
        <v>0</v>
      </c>
      <c r="E321" s="254">
        <f>'申込一覧表（女）'!H327</f>
        <v>0</v>
      </c>
      <c r="F321" s="226">
        <f>'申込一覧表（女）'!F327</f>
        <v>0</v>
      </c>
      <c r="G321" s="68">
        <f>'申込一覧表（女）'!I327</f>
        <v>0</v>
      </c>
      <c r="H321" s="63">
        <f>'申込一覧表（女）'!R327</f>
        <v>0</v>
      </c>
      <c r="I321" s="69">
        <f>'申込一覧表（女）'!S327</f>
        <v>0</v>
      </c>
      <c r="J321" s="226">
        <f>'申込一覧表（女）'!L327</f>
        <v>0</v>
      </c>
      <c r="K321" s="227">
        <f>'申込一覧表（女）'!M327</f>
        <v>0</v>
      </c>
      <c r="L321" s="67">
        <f>'申込一覧表（女）'!T327</f>
        <v>0</v>
      </c>
      <c r="M321" s="226">
        <f>'申込一覧表（女）'!P327</f>
        <v>0</v>
      </c>
      <c r="N321" s="227">
        <f>'申込一覧表（女）'!Q327</f>
        <v>0</v>
      </c>
      <c r="O321" s="63">
        <f>IF('申込一覧表（女）'!$P327="○",$A321,"")</f>
      </c>
      <c r="P321" s="63">
        <f t="shared" si="8"/>
      </c>
      <c r="Q321" s="100">
        <f>IF('申込一覧表（女）'!Q327="","",'申込一覧表（女）'!Q327)</f>
      </c>
      <c r="R321" s="69">
        <f>IF('申込一覧表（女）'!$R327="○",$A321,"")</f>
      </c>
      <c r="S321" s="63">
        <f t="shared" si="9"/>
      </c>
      <c r="T321" s="101">
        <f>IF('申込一覧表（女）'!S327="","",'申込一覧表（女）'!S327)</f>
      </c>
    </row>
    <row r="322" spans="1:20" ht="12.75">
      <c r="A322">
        <f>'申込一覧表（女）'!B328</f>
        <v>0</v>
      </c>
      <c r="B322" s="60">
        <f>'申込一覧表（女）'!C328</f>
        <v>0</v>
      </c>
      <c r="C322">
        <f>'申込一覧表（女）'!E328</f>
        <v>0</v>
      </c>
      <c r="D322" s="63">
        <f>'申込一覧表（女）'!G328</f>
        <v>0</v>
      </c>
      <c r="E322" s="254">
        <f>'申込一覧表（女）'!H328</f>
        <v>0</v>
      </c>
      <c r="F322" s="226">
        <f>'申込一覧表（女）'!F328</f>
        <v>0</v>
      </c>
      <c r="G322" s="68">
        <f>'申込一覧表（女）'!I328</f>
        <v>0</v>
      </c>
      <c r="H322" s="63">
        <f>'申込一覧表（女）'!R328</f>
        <v>0</v>
      </c>
      <c r="I322" s="69">
        <f>'申込一覧表（女）'!S328</f>
        <v>0</v>
      </c>
      <c r="J322" s="226">
        <f>'申込一覧表（女）'!L328</f>
        <v>0</v>
      </c>
      <c r="K322" s="227">
        <f>'申込一覧表（女）'!M328</f>
        <v>0</v>
      </c>
      <c r="L322" s="67">
        <f>'申込一覧表（女）'!T328</f>
        <v>0</v>
      </c>
      <c r="M322" s="226">
        <f>'申込一覧表（女）'!P328</f>
        <v>0</v>
      </c>
      <c r="N322" s="227">
        <f>'申込一覧表（女）'!Q328</f>
        <v>0</v>
      </c>
      <c r="O322" s="63">
        <f>IF('申込一覧表（女）'!$P328="○",$A322,"")</f>
      </c>
      <c r="P322" s="63">
        <f t="shared" si="8"/>
      </c>
      <c r="Q322" s="100">
        <f>IF('申込一覧表（女）'!Q328="","",'申込一覧表（女）'!Q328)</f>
      </c>
      <c r="R322" s="69">
        <f>IF('申込一覧表（女）'!$R328="○",$A322,"")</f>
      </c>
      <c r="S322" s="63">
        <f t="shared" si="9"/>
      </c>
      <c r="T322" s="101">
        <f>IF('申込一覧表（女）'!S328="","",'申込一覧表（女）'!S328)</f>
      </c>
    </row>
    <row r="323" spans="1:20" ht="12.75">
      <c r="A323">
        <f>'申込一覧表（女）'!B329</f>
        <v>0</v>
      </c>
      <c r="B323" s="60">
        <f>'申込一覧表（女）'!C329</f>
        <v>0</v>
      </c>
      <c r="C323">
        <f>'申込一覧表（女）'!E329</f>
        <v>0</v>
      </c>
      <c r="D323" s="63">
        <f>'申込一覧表（女）'!G329</f>
        <v>0</v>
      </c>
      <c r="E323" s="254">
        <f>'申込一覧表（女）'!H329</f>
        <v>0</v>
      </c>
      <c r="F323" s="226">
        <f>'申込一覧表（女）'!F329</f>
        <v>0</v>
      </c>
      <c r="G323" s="68">
        <f>'申込一覧表（女）'!I329</f>
        <v>0</v>
      </c>
      <c r="H323" s="63">
        <f>'申込一覧表（女）'!R329</f>
        <v>0</v>
      </c>
      <c r="I323" s="69">
        <f>'申込一覧表（女）'!S329</f>
        <v>0</v>
      </c>
      <c r="J323" s="226">
        <f>'申込一覧表（女）'!L329</f>
        <v>0</v>
      </c>
      <c r="K323" s="227">
        <f>'申込一覧表（女）'!M329</f>
        <v>0</v>
      </c>
      <c r="L323" s="67">
        <f>'申込一覧表（女）'!T329</f>
        <v>0</v>
      </c>
      <c r="M323" s="226">
        <f>'申込一覧表（女）'!P329</f>
        <v>0</v>
      </c>
      <c r="N323" s="227">
        <f>'申込一覧表（女）'!Q329</f>
        <v>0</v>
      </c>
      <c r="O323" s="63">
        <f>IF('申込一覧表（女）'!$P329="○",$A323,"")</f>
      </c>
      <c r="P323" s="63">
        <f t="shared" si="8"/>
      </c>
      <c r="Q323" s="100">
        <f>IF('申込一覧表（女）'!Q329="","",'申込一覧表（女）'!Q329)</f>
      </c>
      <c r="R323" s="69">
        <f>IF('申込一覧表（女）'!$R329="○",$A323,"")</f>
      </c>
      <c r="S323" s="63">
        <f t="shared" si="9"/>
      </c>
      <c r="T323" s="101">
        <f>IF('申込一覧表（女）'!S329="","",'申込一覧表（女）'!S329)</f>
      </c>
    </row>
    <row r="324" spans="1:20" ht="12.75">
      <c r="A324">
        <f>'申込一覧表（女）'!B330</f>
        <v>0</v>
      </c>
      <c r="B324" s="60">
        <f>'申込一覧表（女）'!C330</f>
        <v>0</v>
      </c>
      <c r="C324">
        <f>'申込一覧表（女）'!E330</f>
        <v>0</v>
      </c>
      <c r="D324" s="63">
        <f>'申込一覧表（女）'!G330</f>
        <v>0</v>
      </c>
      <c r="E324" s="254">
        <f>'申込一覧表（女）'!H330</f>
        <v>0</v>
      </c>
      <c r="F324" s="226">
        <f>'申込一覧表（女）'!F330</f>
        <v>0</v>
      </c>
      <c r="G324" s="68">
        <f>'申込一覧表（女）'!I330</f>
        <v>0</v>
      </c>
      <c r="H324" s="63">
        <f>'申込一覧表（女）'!R330</f>
        <v>0</v>
      </c>
      <c r="I324" s="69">
        <f>'申込一覧表（女）'!S330</f>
        <v>0</v>
      </c>
      <c r="J324" s="226">
        <f>'申込一覧表（女）'!L330</f>
        <v>0</v>
      </c>
      <c r="K324" s="227">
        <f>'申込一覧表（女）'!M330</f>
        <v>0</v>
      </c>
      <c r="L324" s="67">
        <f>'申込一覧表（女）'!T330</f>
        <v>0</v>
      </c>
      <c r="M324" s="226">
        <f>'申込一覧表（女）'!P330</f>
        <v>0</v>
      </c>
      <c r="N324" s="227">
        <f>'申込一覧表（女）'!Q330</f>
        <v>0</v>
      </c>
      <c r="O324" s="63">
        <f>IF('申込一覧表（女）'!$P330="○",$A324,"")</f>
      </c>
      <c r="P324" s="63">
        <f t="shared" si="8"/>
      </c>
      <c r="Q324" s="100">
        <f>IF('申込一覧表（女）'!Q330="","",'申込一覧表（女）'!Q330)</f>
      </c>
      <c r="R324" s="69">
        <f>IF('申込一覧表（女）'!$R330="○",$A324,"")</f>
      </c>
      <c r="S324" s="63">
        <f t="shared" si="9"/>
      </c>
      <c r="T324" s="101">
        <f>IF('申込一覧表（女）'!S330="","",'申込一覧表（女）'!S330)</f>
      </c>
    </row>
    <row r="325" spans="1:20" ht="12.75">
      <c r="A325">
        <f>'申込一覧表（女）'!B331</f>
        <v>0</v>
      </c>
      <c r="B325" s="60">
        <f>'申込一覧表（女）'!C331</f>
        <v>0</v>
      </c>
      <c r="C325">
        <f>'申込一覧表（女）'!E331</f>
        <v>0</v>
      </c>
      <c r="D325" s="63">
        <f>'申込一覧表（女）'!G331</f>
        <v>0</v>
      </c>
      <c r="E325" s="254">
        <f>'申込一覧表（女）'!H331</f>
        <v>0</v>
      </c>
      <c r="F325" s="226">
        <f>'申込一覧表（女）'!F331</f>
        <v>0</v>
      </c>
      <c r="G325" s="68">
        <f>'申込一覧表（女）'!I331</f>
        <v>0</v>
      </c>
      <c r="H325" s="63">
        <f>'申込一覧表（女）'!R331</f>
        <v>0</v>
      </c>
      <c r="I325" s="69">
        <f>'申込一覧表（女）'!S331</f>
        <v>0</v>
      </c>
      <c r="J325" s="226">
        <f>'申込一覧表（女）'!L331</f>
        <v>0</v>
      </c>
      <c r="K325" s="227">
        <f>'申込一覧表（女）'!M331</f>
        <v>0</v>
      </c>
      <c r="L325" s="67">
        <f>'申込一覧表（女）'!T331</f>
        <v>0</v>
      </c>
      <c r="M325" s="226">
        <f>'申込一覧表（女）'!P331</f>
        <v>0</v>
      </c>
      <c r="N325" s="227">
        <f>'申込一覧表（女）'!Q331</f>
        <v>0</v>
      </c>
      <c r="O325" s="63">
        <f>IF('申込一覧表（女）'!$P331="○",$A325,"")</f>
      </c>
      <c r="P325" s="63">
        <f aca="true" t="shared" si="10" ref="P325:P337">IF(O325="","",$D325&amp;"・"&amp;$E325)</f>
      </c>
      <c r="Q325" s="100">
        <f>IF('申込一覧表（女）'!Q331="","",'申込一覧表（女）'!Q331)</f>
      </c>
      <c r="R325" s="69">
        <f>IF('申込一覧表（女）'!$R331="○",$A325,"")</f>
      </c>
      <c r="S325" s="63">
        <f aca="true" t="shared" si="11" ref="S325:S337">IF(R325="","",$D325&amp;"・"&amp;$E325)</f>
      </c>
      <c r="T325" s="101">
        <f>IF('申込一覧表（女）'!S331="","",'申込一覧表（女）'!S331)</f>
      </c>
    </row>
    <row r="326" spans="1:20" ht="12.75">
      <c r="A326">
        <f>'申込一覧表（女）'!B332</f>
        <v>0</v>
      </c>
      <c r="B326" s="60">
        <f>'申込一覧表（女）'!C332</f>
        <v>0</v>
      </c>
      <c r="C326">
        <f>'申込一覧表（女）'!E332</f>
        <v>0</v>
      </c>
      <c r="D326" s="63">
        <f>'申込一覧表（女）'!G332</f>
        <v>0</v>
      </c>
      <c r="E326" s="254">
        <f>'申込一覧表（女）'!H332</f>
        <v>0</v>
      </c>
      <c r="F326" s="226">
        <f>'申込一覧表（女）'!F332</f>
        <v>0</v>
      </c>
      <c r="G326" s="68">
        <f>'申込一覧表（女）'!I332</f>
        <v>0</v>
      </c>
      <c r="H326" s="63">
        <f>'申込一覧表（女）'!R332</f>
        <v>0</v>
      </c>
      <c r="I326" s="69">
        <f>'申込一覧表（女）'!S332</f>
        <v>0</v>
      </c>
      <c r="J326" s="226">
        <f>'申込一覧表（女）'!L332</f>
        <v>0</v>
      </c>
      <c r="K326" s="227">
        <f>'申込一覧表（女）'!M332</f>
        <v>0</v>
      </c>
      <c r="L326" s="67">
        <f>'申込一覧表（女）'!T332</f>
        <v>0</v>
      </c>
      <c r="M326" s="226">
        <f>'申込一覧表（女）'!P332</f>
        <v>0</v>
      </c>
      <c r="N326" s="227">
        <f>'申込一覧表（女）'!Q332</f>
        <v>0</v>
      </c>
      <c r="O326" s="63">
        <f>IF('申込一覧表（女）'!$P332="○",$A326,"")</f>
      </c>
      <c r="P326" s="63">
        <f t="shared" si="10"/>
      </c>
      <c r="Q326" s="100">
        <f>IF('申込一覧表（女）'!Q332="","",'申込一覧表（女）'!Q332)</f>
      </c>
      <c r="R326" s="69">
        <f>IF('申込一覧表（女）'!$R332="○",$A326,"")</f>
      </c>
      <c r="S326" s="63">
        <f t="shared" si="11"/>
      </c>
      <c r="T326" s="101">
        <f>IF('申込一覧表（女）'!S332="","",'申込一覧表（女）'!S332)</f>
      </c>
    </row>
    <row r="327" spans="1:20" ht="12.75">
      <c r="A327">
        <f>'申込一覧表（女）'!B333</f>
        <v>0</v>
      </c>
      <c r="B327" s="60">
        <f>'申込一覧表（女）'!C333</f>
        <v>0</v>
      </c>
      <c r="C327">
        <f>'申込一覧表（女）'!E333</f>
        <v>0</v>
      </c>
      <c r="D327" s="63">
        <f>'申込一覧表（女）'!G333</f>
        <v>0</v>
      </c>
      <c r="E327" s="254">
        <f>'申込一覧表（女）'!H333</f>
        <v>0</v>
      </c>
      <c r="F327" s="226">
        <f>'申込一覧表（女）'!F333</f>
        <v>0</v>
      </c>
      <c r="G327" s="68">
        <f>'申込一覧表（女）'!I333</f>
        <v>0</v>
      </c>
      <c r="H327" s="63">
        <f>'申込一覧表（女）'!R333</f>
        <v>0</v>
      </c>
      <c r="I327" s="69">
        <f>'申込一覧表（女）'!S333</f>
        <v>0</v>
      </c>
      <c r="J327" s="226">
        <f>'申込一覧表（女）'!L333</f>
        <v>0</v>
      </c>
      <c r="K327" s="227">
        <f>'申込一覧表（女）'!M333</f>
        <v>0</v>
      </c>
      <c r="L327" s="67">
        <f>'申込一覧表（女）'!T333</f>
        <v>0</v>
      </c>
      <c r="M327" s="226">
        <f>'申込一覧表（女）'!P333</f>
        <v>0</v>
      </c>
      <c r="N327" s="227">
        <f>'申込一覧表（女）'!Q333</f>
        <v>0</v>
      </c>
      <c r="O327" s="63">
        <f>IF('申込一覧表（女）'!$P333="○",$A327,"")</f>
      </c>
      <c r="P327" s="63">
        <f t="shared" si="10"/>
      </c>
      <c r="Q327" s="100">
        <f>IF('申込一覧表（女）'!Q333="","",'申込一覧表（女）'!Q333)</f>
      </c>
      <c r="R327" s="69">
        <f>IF('申込一覧表（女）'!$R333="○",$A327,"")</f>
      </c>
      <c r="S327" s="63">
        <f t="shared" si="11"/>
      </c>
      <c r="T327" s="101">
        <f>IF('申込一覧表（女）'!S333="","",'申込一覧表（女）'!S333)</f>
      </c>
    </row>
    <row r="328" spans="1:20" ht="12.75">
      <c r="A328">
        <f>'申込一覧表（女）'!B334</f>
        <v>0</v>
      </c>
      <c r="B328" s="60">
        <f>'申込一覧表（女）'!C334</f>
        <v>0</v>
      </c>
      <c r="C328">
        <f>'申込一覧表（女）'!E334</f>
        <v>0</v>
      </c>
      <c r="D328" s="63">
        <f>'申込一覧表（女）'!G334</f>
        <v>0</v>
      </c>
      <c r="E328" s="254">
        <f>'申込一覧表（女）'!H334</f>
        <v>0</v>
      </c>
      <c r="F328" s="226">
        <f>'申込一覧表（女）'!F334</f>
        <v>0</v>
      </c>
      <c r="G328" s="68">
        <f>'申込一覧表（女）'!I334</f>
        <v>0</v>
      </c>
      <c r="H328" s="63">
        <f>'申込一覧表（女）'!R334</f>
        <v>0</v>
      </c>
      <c r="I328" s="69">
        <f>'申込一覧表（女）'!S334</f>
        <v>0</v>
      </c>
      <c r="J328" s="226">
        <f>'申込一覧表（女）'!L334</f>
        <v>0</v>
      </c>
      <c r="K328" s="227">
        <f>'申込一覧表（女）'!M334</f>
        <v>0</v>
      </c>
      <c r="L328" s="67">
        <f>'申込一覧表（女）'!T334</f>
        <v>0</v>
      </c>
      <c r="M328" s="226">
        <f>'申込一覧表（女）'!P334</f>
        <v>0</v>
      </c>
      <c r="N328" s="227">
        <f>'申込一覧表（女）'!Q334</f>
        <v>0</v>
      </c>
      <c r="O328" s="63">
        <f>IF('申込一覧表（女）'!$P334="○",$A328,"")</f>
      </c>
      <c r="P328" s="63">
        <f t="shared" si="10"/>
      </c>
      <c r="Q328" s="100">
        <f>IF('申込一覧表（女）'!Q334="","",'申込一覧表（女）'!Q334)</f>
      </c>
      <c r="R328" s="69">
        <f>IF('申込一覧表（女）'!$R334="○",$A328,"")</f>
      </c>
      <c r="S328" s="63">
        <f t="shared" si="11"/>
      </c>
      <c r="T328" s="101">
        <f>IF('申込一覧表（女）'!S334="","",'申込一覧表（女）'!S334)</f>
      </c>
    </row>
    <row r="329" spans="1:20" ht="12.75">
      <c r="A329">
        <f>'申込一覧表（女）'!B335</f>
        <v>0</v>
      </c>
      <c r="B329" s="60">
        <f>'申込一覧表（女）'!C335</f>
        <v>0</v>
      </c>
      <c r="C329">
        <f>'申込一覧表（女）'!E335</f>
        <v>0</v>
      </c>
      <c r="D329" s="63">
        <f>'申込一覧表（女）'!G335</f>
        <v>0</v>
      </c>
      <c r="E329" s="254">
        <f>'申込一覧表（女）'!H335</f>
        <v>0</v>
      </c>
      <c r="F329" s="226">
        <f>'申込一覧表（女）'!F335</f>
        <v>0</v>
      </c>
      <c r="G329" s="68">
        <f>'申込一覧表（女）'!I335</f>
        <v>0</v>
      </c>
      <c r="H329" s="63">
        <f>'申込一覧表（女）'!R335</f>
        <v>0</v>
      </c>
      <c r="I329" s="69">
        <f>'申込一覧表（女）'!S335</f>
        <v>0</v>
      </c>
      <c r="J329" s="226">
        <f>'申込一覧表（女）'!L335</f>
        <v>0</v>
      </c>
      <c r="K329" s="227">
        <f>'申込一覧表（女）'!M335</f>
        <v>0</v>
      </c>
      <c r="L329" s="67">
        <f>'申込一覧表（女）'!T335</f>
        <v>0</v>
      </c>
      <c r="M329" s="226">
        <f>'申込一覧表（女）'!P335</f>
        <v>0</v>
      </c>
      <c r="N329" s="227">
        <f>'申込一覧表（女）'!Q335</f>
        <v>0</v>
      </c>
      <c r="O329" s="63">
        <f>IF('申込一覧表（女）'!$P335="○",$A329,"")</f>
      </c>
      <c r="P329" s="63">
        <f t="shared" si="10"/>
      </c>
      <c r="Q329" s="100">
        <f>IF('申込一覧表（女）'!Q335="","",'申込一覧表（女）'!Q335)</f>
      </c>
      <c r="R329" s="69">
        <f>IF('申込一覧表（女）'!$R335="○",$A329,"")</f>
      </c>
      <c r="S329" s="63">
        <f t="shared" si="11"/>
      </c>
      <c r="T329" s="101">
        <f>IF('申込一覧表（女）'!S335="","",'申込一覧表（女）'!S335)</f>
      </c>
    </row>
    <row r="330" spans="1:20" ht="12.75">
      <c r="A330">
        <f>'申込一覧表（女）'!B336</f>
        <v>0</v>
      </c>
      <c r="B330" s="60">
        <f>'申込一覧表（女）'!C336</f>
        <v>0</v>
      </c>
      <c r="C330">
        <f>'申込一覧表（女）'!E336</f>
        <v>0</v>
      </c>
      <c r="D330" s="63">
        <f>'申込一覧表（女）'!G336</f>
        <v>0</v>
      </c>
      <c r="E330" s="254">
        <f>'申込一覧表（女）'!H336</f>
        <v>0</v>
      </c>
      <c r="F330" s="226">
        <f>'申込一覧表（女）'!F336</f>
        <v>0</v>
      </c>
      <c r="G330" s="68">
        <f>'申込一覧表（女）'!I336</f>
        <v>0</v>
      </c>
      <c r="H330" s="63">
        <f>'申込一覧表（女）'!R336</f>
        <v>0</v>
      </c>
      <c r="I330" s="69">
        <f>'申込一覧表（女）'!S336</f>
        <v>0</v>
      </c>
      <c r="J330" s="226">
        <f>'申込一覧表（女）'!L336</f>
        <v>0</v>
      </c>
      <c r="K330" s="227">
        <f>'申込一覧表（女）'!M336</f>
        <v>0</v>
      </c>
      <c r="L330" s="67">
        <f>'申込一覧表（女）'!T336</f>
        <v>0</v>
      </c>
      <c r="M330" s="226">
        <f>'申込一覧表（女）'!P336</f>
        <v>0</v>
      </c>
      <c r="N330" s="227">
        <f>'申込一覧表（女）'!Q336</f>
        <v>0</v>
      </c>
      <c r="O330" s="63">
        <f>IF('申込一覧表（女）'!$P336="○",$A330,"")</f>
      </c>
      <c r="P330" s="63">
        <f t="shared" si="10"/>
      </c>
      <c r="Q330" s="100">
        <f>IF('申込一覧表（女）'!Q336="","",'申込一覧表（女）'!Q336)</f>
      </c>
      <c r="R330" s="69">
        <f>IF('申込一覧表（女）'!$R336="○",$A330,"")</f>
      </c>
      <c r="S330" s="63">
        <f t="shared" si="11"/>
      </c>
      <c r="T330" s="101">
        <f>IF('申込一覧表（女）'!S336="","",'申込一覧表（女）'!S336)</f>
      </c>
    </row>
    <row r="331" spans="1:20" ht="12.75">
      <c r="A331">
        <f>'申込一覧表（女）'!B337</f>
        <v>0</v>
      </c>
      <c r="B331" s="60">
        <f>'申込一覧表（女）'!C337</f>
        <v>0</v>
      </c>
      <c r="C331">
        <f>'申込一覧表（女）'!E337</f>
        <v>0</v>
      </c>
      <c r="D331" s="63">
        <f>'申込一覧表（女）'!G337</f>
        <v>0</v>
      </c>
      <c r="E331" s="254">
        <f>'申込一覧表（女）'!H337</f>
        <v>0</v>
      </c>
      <c r="F331" s="226">
        <f>'申込一覧表（女）'!F337</f>
        <v>0</v>
      </c>
      <c r="G331" s="68">
        <f>'申込一覧表（女）'!I337</f>
        <v>0</v>
      </c>
      <c r="H331" s="63">
        <f>'申込一覧表（女）'!R337</f>
        <v>0</v>
      </c>
      <c r="I331" s="69">
        <f>'申込一覧表（女）'!S337</f>
        <v>0</v>
      </c>
      <c r="J331" s="226">
        <f>'申込一覧表（女）'!L337</f>
        <v>0</v>
      </c>
      <c r="K331" s="227">
        <f>'申込一覧表（女）'!M337</f>
        <v>0</v>
      </c>
      <c r="L331" s="67">
        <f>'申込一覧表（女）'!T337</f>
        <v>0</v>
      </c>
      <c r="M331" s="226">
        <f>'申込一覧表（女）'!P337</f>
        <v>0</v>
      </c>
      <c r="N331" s="227">
        <f>'申込一覧表（女）'!Q337</f>
        <v>0</v>
      </c>
      <c r="O331" s="63">
        <f>IF('申込一覧表（女）'!$P337="○",$A331,"")</f>
      </c>
      <c r="P331" s="63">
        <f t="shared" si="10"/>
      </c>
      <c r="Q331" s="100">
        <f>IF('申込一覧表（女）'!Q337="","",'申込一覧表（女）'!Q337)</f>
      </c>
      <c r="R331" s="69">
        <f>IF('申込一覧表（女）'!$R337="○",$A331,"")</f>
      </c>
      <c r="S331" s="63">
        <f t="shared" si="11"/>
      </c>
      <c r="T331" s="101">
        <f>IF('申込一覧表（女）'!S337="","",'申込一覧表（女）'!S337)</f>
      </c>
    </row>
    <row r="332" spans="1:20" ht="12.75">
      <c r="A332">
        <f>'申込一覧表（女）'!B338</f>
        <v>0</v>
      </c>
      <c r="B332" s="60">
        <f>'申込一覧表（女）'!C338</f>
        <v>0</v>
      </c>
      <c r="C332">
        <f>'申込一覧表（女）'!E338</f>
        <v>0</v>
      </c>
      <c r="D332" s="63">
        <f>'申込一覧表（女）'!G338</f>
        <v>0</v>
      </c>
      <c r="E332" s="254">
        <f>'申込一覧表（女）'!H338</f>
        <v>0</v>
      </c>
      <c r="F332" s="226">
        <f>'申込一覧表（女）'!F338</f>
        <v>0</v>
      </c>
      <c r="G332" s="68">
        <f>'申込一覧表（女）'!I338</f>
        <v>0</v>
      </c>
      <c r="H332" s="63">
        <f>'申込一覧表（女）'!R338</f>
        <v>0</v>
      </c>
      <c r="I332" s="69">
        <f>'申込一覧表（女）'!S338</f>
        <v>0</v>
      </c>
      <c r="J332" s="226">
        <f>'申込一覧表（女）'!L338</f>
        <v>0</v>
      </c>
      <c r="K332" s="227">
        <f>'申込一覧表（女）'!M338</f>
        <v>0</v>
      </c>
      <c r="L332" s="67">
        <f>'申込一覧表（女）'!T338</f>
        <v>0</v>
      </c>
      <c r="M332" s="226">
        <f>'申込一覧表（女）'!P338</f>
        <v>0</v>
      </c>
      <c r="N332" s="227">
        <f>'申込一覧表（女）'!Q338</f>
        <v>0</v>
      </c>
      <c r="O332" s="63">
        <f>IF('申込一覧表（女）'!$P338="○",$A332,"")</f>
      </c>
      <c r="P332" s="63">
        <f t="shared" si="10"/>
      </c>
      <c r="Q332" s="100">
        <f>IF('申込一覧表（女）'!Q338="","",'申込一覧表（女）'!Q338)</f>
      </c>
      <c r="R332" s="69">
        <f>IF('申込一覧表（女）'!$R338="○",$A332,"")</f>
      </c>
      <c r="S332" s="63">
        <f t="shared" si="11"/>
      </c>
      <c r="T332" s="101">
        <f>IF('申込一覧表（女）'!S338="","",'申込一覧表（女）'!S338)</f>
      </c>
    </row>
    <row r="333" spans="1:20" ht="12.75">
      <c r="A333">
        <f>'申込一覧表（女）'!B339</f>
        <v>0</v>
      </c>
      <c r="B333" s="60">
        <f>'申込一覧表（女）'!C339</f>
        <v>0</v>
      </c>
      <c r="C333">
        <f>'申込一覧表（女）'!E339</f>
        <v>0</v>
      </c>
      <c r="D333" s="63">
        <f>'申込一覧表（女）'!G339</f>
        <v>0</v>
      </c>
      <c r="E333" s="254">
        <f>'申込一覧表（女）'!H339</f>
        <v>0</v>
      </c>
      <c r="F333" s="226">
        <f>'申込一覧表（女）'!F339</f>
        <v>0</v>
      </c>
      <c r="G333" s="68">
        <f>'申込一覧表（女）'!I339</f>
        <v>0</v>
      </c>
      <c r="H333" s="63">
        <f>'申込一覧表（女）'!R339</f>
        <v>0</v>
      </c>
      <c r="I333" s="69">
        <f>'申込一覧表（女）'!S339</f>
        <v>0</v>
      </c>
      <c r="J333" s="226">
        <f>'申込一覧表（女）'!L339</f>
        <v>0</v>
      </c>
      <c r="K333" s="227">
        <f>'申込一覧表（女）'!M339</f>
        <v>0</v>
      </c>
      <c r="L333" s="67">
        <f>'申込一覧表（女）'!T339</f>
        <v>0</v>
      </c>
      <c r="M333" s="226">
        <f>'申込一覧表（女）'!P339</f>
        <v>0</v>
      </c>
      <c r="N333" s="227">
        <f>'申込一覧表（女）'!Q339</f>
        <v>0</v>
      </c>
      <c r="O333" s="63">
        <f>IF('申込一覧表（女）'!$P339="○",$A333,"")</f>
      </c>
      <c r="P333" s="63">
        <f t="shared" si="10"/>
      </c>
      <c r="Q333" s="100">
        <f>IF('申込一覧表（女）'!Q339="","",'申込一覧表（女）'!Q339)</f>
      </c>
      <c r="R333" s="69">
        <f>IF('申込一覧表（女）'!$R339="○",$A333,"")</f>
      </c>
      <c r="S333" s="63">
        <f t="shared" si="11"/>
      </c>
      <c r="T333" s="101">
        <f>IF('申込一覧表（女）'!S339="","",'申込一覧表（女）'!S339)</f>
      </c>
    </row>
    <row r="334" spans="1:20" ht="12.75">
      <c r="A334">
        <f>'申込一覧表（女）'!B340</f>
        <v>0</v>
      </c>
      <c r="B334" s="60">
        <f>'申込一覧表（女）'!C340</f>
        <v>0</v>
      </c>
      <c r="C334">
        <f>'申込一覧表（女）'!E340</f>
        <v>0</v>
      </c>
      <c r="D334" s="63">
        <f>'申込一覧表（女）'!G340</f>
        <v>0</v>
      </c>
      <c r="E334" s="254">
        <f>'申込一覧表（女）'!H340</f>
        <v>0</v>
      </c>
      <c r="F334" s="226">
        <f>'申込一覧表（女）'!F340</f>
        <v>0</v>
      </c>
      <c r="G334" s="68">
        <f>'申込一覧表（女）'!I340</f>
        <v>0</v>
      </c>
      <c r="H334" s="63">
        <f>'申込一覧表（女）'!R340</f>
        <v>0</v>
      </c>
      <c r="I334" s="69">
        <f>'申込一覧表（女）'!S340</f>
        <v>0</v>
      </c>
      <c r="J334" s="226">
        <f>'申込一覧表（女）'!L340</f>
        <v>0</v>
      </c>
      <c r="K334" s="227">
        <f>'申込一覧表（女）'!M340</f>
        <v>0</v>
      </c>
      <c r="L334" s="67">
        <f>'申込一覧表（女）'!T340</f>
        <v>0</v>
      </c>
      <c r="M334" s="226">
        <f>'申込一覧表（女）'!P340</f>
        <v>0</v>
      </c>
      <c r="N334" s="227">
        <f>'申込一覧表（女）'!Q340</f>
        <v>0</v>
      </c>
      <c r="O334" s="63">
        <f>IF('申込一覧表（女）'!$P340="○",$A334,"")</f>
      </c>
      <c r="P334" s="63">
        <f t="shared" si="10"/>
      </c>
      <c r="Q334" s="100">
        <f>IF('申込一覧表（女）'!Q340="","",'申込一覧表（女）'!Q340)</f>
      </c>
      <c r="R334" s="69">
        <f>IF('申込一覧表（女）'!$R340="○",$A334,"")</f>
      </c>
      <c r="S334" s="63">
        <f t="shared" si="11"/>
      </c>
      <c r="T334" s="101">
        <f>IF('申込一覧表（女）'!S340="","",'申込一覧表（女）'!S340)</f>
      </c>
    </row>
    <row r="335" spans="1:20" ht="12.75">
      <c r="A335">
        <f>'申込一覧表（女）'!B341</f>
        <v>0</v>
      </c>
      <c r="B335" s="60">
        <f>'申込一覧表（女）'!C341</f>
        <v>0</v>
      </c>
      <c r="C335">
        <f>'申込一覧表（女）'!E341</f>
        <v>0</v>
      </c>
      <c r="D335" s="63">
        <f>'申込一覧表（女）'!G341</f>
        <v>0</v>
      </c>
      <c r="E335" s="254">
        <f>'申込一覧表（女）'!H341</f>
        <v>0</v>
      </c>
      <c r="F335" s="226">
        <f>'申込一覧表（女）'!F341</f>
        <v>0</v>
      </c>
      <c r="G335" s="68">
        <f>'申込一覧表（女）'!I341</f>
        <v>0</v>
      </c>
      <c r="H335" s="63">
        <f>'申込一覧表（女）'!R341</f>
        <v>0</v>
      </c>
      <c r="I335" s="69">
        <f>'申込一覧表（女）'!S341</f>
        <v>0</v>
      </c>
      <c r="J335" s="226">
        <f>'申込一覧表（女）'!L341</f>
        <v>0</v>
      </c>
      <c r="K335" s="227">
        <f>'申込一覧表（女）'!M341</f>
        <v>0</v>
      </c>
      <c r="L335" s="67">
        <f>'申込一覧表（女）'!T341</f>
        <v>0</v>
      </c>
      <c r="M335" s="226">
        <f>'申込一覧表（女）'!P341</f>
        <v>0</v>
      </c>
      <c r="N335" s="227">
        <f>'申込一覧表（女）'!Q341</f>
        <v>0</v>
      </c>
      <c r="O335" s="63">
        <f>IF('申込一覧表（女）'!$P341="○",$A335,"")</f>
      </c>
      <c r="P335" s="63">
        <f t="shared" si="10"/>
      </c>
      <c r="Q335" s="100">
        <f>IF('申込一覧表（女）'!Q341="","",'申込一覧表（女）'!Q341)</f>
      </c>
      <c r="R335" s="69">
        <f>IF('申込一覧表（女）'!$R341="○",$A335,"")</f>
      </c>
      <c r="S335" s="63">
        <f t="shared" si="11"/>
      </c>
      <c r="T335" s="101">
        <f>IF('申込一覧表（女）'!S341="","",'申込一覧表（女）'!S341)</f>
      </c>
    </row>
    <row r="336" spans="1:20" ht="12.75">
      <c r="A336">
        <f>'申込一覧表（女）'!B342</f>
        <v>0</v>
      </c>
      <c r="B336" s="60">
        <f>'申込一覧表（女）'!C342</f>
        <v>0</v>
      </c>
      <c r="C336">
        <f>'申込一覧表（女）'!E342</f>
        <v>0</v>
      </c>
      <c r="D336" s="63">
        <f>'申込一覧表（女）'!G342</f>
        <v>0</v>
      </c>
      <c r="E336" s="254">
        <f>'申込一覧表（女）'!H342</f>
        <v>0</v>
      </c>
      <c r="F336" s="226">
        <f>'申込一覧表（女）'!F342</f>
        <v>0</v>
      </c>
      <c r="G336" s="68">
        <f>'申込一覧表（女）'!I342</f>
        <v>0</v>
      </c>
      <c r="H336" s="63">
        <f>'申込一覧表（女）'!R342</f>
        <v>0</v>
      </c>
      <c r="I336" s="69">
        <f>'申込一覧表（女）'!S342</f>
        <v>0</v>
      </c>
      <c r="J336" s="226">
        <f>'申込一覧表（女）'!L342</f>
        <v>0</v>
      </c>
      <c r="K336" s="227">
        <f>'申込一覧表（女）'!M342</f>
        <v>0</v>
      </c>
      <c r="L336" s="67">
        <f>'申込一覧表（女）'!T342</f>
        <v>0</v>
      </c>
      <c r="M336" s="226">
        <f>'申込一覧表（女）'!P342</f>
        <v>0</v>
      </c>
      <c r="N336" s="227">
        <f>'申込一覧表（女）'!Q342</f>
        <v>0</v>
      </c>
      <c r="O336" s="63">
        <f>IF('申込一覧表（女）'!$P342="○",$A336,"")</f>
      </c>
      <c r="P336" s="63">
        <f t="shared" si="10"/>
      </c>
      <c r="Q336" s="100">
        <f>IF('申込一覧表（女）'!Q342="","",'申込一覧表（女）'!Q342)</f>
      </c>
      <c r="R336" s="69">
        <f>IF('申込一覧表（女）'!$R342="○",$A336,"")</f>
      </c>
      <c r="S336" s="63">
        <f t="shared" si="11"/>
      </c>
      <c r="T336" s="101">
        <f>IF('申込一覧表（女）'!S342="","",'申込一覧表（女）'!S342)</f>
      </c>
    </row>
    <row r="337" spans="1:20" ht="12.75">
      <c r="A337">
        <f>'申込一覧表（女）'!B343</f>
        <v>0</v>
      </c>
      <c r="B337" s="60">
        <f>'申込一覧表（女）'!C343</f>
        <v>0</v>
      </c>
      <c r="C337">
        <f>'申込一覧表（女）'!E343</f>
        <v>0</v>
      </c>
      <c r="D337" s="63">
        <f>'申込一覧表（女）'!G343</f>
        <v>0</v>
      </c>
      <c r="E337" s="254">
        <f>'申込一覧表（女）'!H343</f>
        <v>0</v>
      </c>
      <c r="F337" s="226">
        <f>'申込一覧表（女）'!F343</f>
        <v>0</v>
      </c>
      <c r="G337" s="68">
        <f>'申込一覧表（女）'!I343</f>
        <v>0</v>
      </c>
      <c r="H337" s="63">
        <f>'申込一覧表（女）'!R343</f>
        <v>0</v>
      </c>
      <c r="I337" s="69">
        <f>'申込一覧表（女）'!S343</f>
        <v>0</v>
      </c>
      <c r="J337" s="226">
        <f>'申込一覧表（女）'!L343</f>
        <v>0</v>
      </c>
      <c r="K337" s="227">
        <f>'申込一覧表（女）'!M343</f>
        <v>0</v>
      </c>
      <c r="L337" s="67">
        <f>'申込一覧表（女）'!T343</f>
        <v>0</v>
      </c>
      <c r="M337" s="226">
        <f>'申込一覧表（女）'!P343</f>
        <v>0</v>
      </c>
      <c r="N337" s="227">
        <f>'申込一覧表（女）'!Q343</f>
        <v>0</v>
      </c>
      <c r="O337" s="63">
        <f>IF('申込一覧表（女）'!$P343="○",$A337,"")</f>
      </c>
      <c r="P337" s="63">
        <f t="shared" si="10"/>
      </c>
      <c r="Q337" s="100">
        <f>IF('申込一覧表（女）'!Q343="","",'申込一覧表（女）'!Q343)</f>
      </c>
      <c r="R337" s="69">
        <f>IF('申込一覧表（女）'!$R343="○",$A337,"")</f>
      </c>
      <c r="S337" s="63">
        <f t="shared" si="11"/>
      </c>
      <c r="T337" s="101">
        <f>IF('申込一覧表（女）'!S343="","",'申込一覧表（女）'!S343)</f>
      </c>
    </row>
    <row r="338" spans="2:20" ht="12.75">
      <c r="B338" s="60">
        <f>'申込一覧表（女）'!C344</f>
        <v>0</v>
      </c>
      <c r="C338">
        <f>'申込一覧表（女）'!E344</f>
        <v>0</v>
      </c>
      <c r="D338" s="63">
        <f>'申込一覧表（女）'!G344</f>
        <v>0</v>
      </c>
      <c r="E338" s="254">
        <f>'申込一覧表（女）'!H344</f>
        <v>0</v>
      </c>
      <c r="F338" s="226">
        <f>'申込一覧表（女）'!F344</f>
        <v>0</v>
      </c>
      <c r="G338" s="68">
        <f>'申込一覧表（女）'!I344</f>
        <v>0</v>
      </c>
      <c r="H338" s="63">
        <f>'申込一覧表（女）'!T344</f>
        <v>0</v>
      </c>
      <c r="I338" s="69">
        <f>'申込一覧表（女）'!J344</f>
        <v>0</v>
      </c>
      <c r="J338" s="226">
        <f>'申込一覧表（女）'!K344</f>
        <v>0</v>
      </c>
      <c r="K338" s="227">
        <f>'申込一覧表（女）'!L344</f>
        <v>0</v>
      </c>
      <c r="L338" s="67">
        <f>'申込一覧表（女）'!M344</f>
        <v>0</v>
      </c>
      <c r="M338" s="226">
        <f>'申込一覧表（女）'!N344</f>
        <v>0</v>
      </c>
      <c r="N338" s="227">
        <f>'申込一覧表（女）'!O344</f>
        <v>0</v>
      </c>
      <c r="O338" s="63">
        <f>IF('申込一覧表（女）'!$P344="○",$A338,"")</f>
      </c>
      <c r="P338" s="63">
        <f aca="true" t="shared" si="12" ref="P338:P379">IF(O338="","",$D338&amp;"・"&amp;$E338)</f>
      </c>
      <c r="Q338" s="100">
        <f>IF('申込一覧表（女）'!Q344="","",'申込一覧表（女）'!Q344)</f>
      </c>
      <c r="R338" s="69">
        <f>IF('申込一覧表（女）'!$R344="○",$A338,"")</f>
      </c>
      <c r="S338" s="63">
        <f aca="true" t="shared" si="13" ref="S338:S379">IF(R338="","",$D338&amp;"・"&amp;$E338)</f>
      </c>
      <c r="T338" s="101">
        <f>IF('申込一覧表（女）'!S344="","",'申込一覧表（女）'!S344)</f>
      </c>
    </row>
    <row r="339" spans="2:20" ht="12.75">
      <c r="B339" s="60">
        <f>'申込一覧表（女）'!C345</f>
        <v>0</v>
      </c>
      <c r="C339">
        <f>'申込一覧表（女）'!E345</f>
        <v>0</v>
      </c>
      <c r="D339" s="63">
        <f>'申込一覧表（女）'!G345</f>
        <v>0</v>
      </c>
      <c r="E339" s="254">
        <f>'申込一覧表（女）'!H345</f>
        <v>0</v>
      </c>
      <c r="F339" s="226">
        <f>'申込一覧表（女）'!F345</f>
        <v>0</v>
      </c>
      <c r="G339" s="68">
        <f>'申込一覧表（女）'!I345</f>
        <v>0</v>
      </c>
      <c r="H339" s="63">
        <f>'申込一覧表（女）'!T345</f>
        <v>0</v>
      </c>
      <c r="I339" s="69">
        <f>'申込一覧表（女）'!J345</f>
        <v>0</v>
      </c>
      <c r="J339" s="226">
        <f>'申込一覧表（女）'!K345</f>
        <v>0</v>
      </c>
      <c r="K339" s="227">
        <f>'申込一覧表（女）'!L345</f>
        <v>0</v>
      </c>
      <c r="L339" s="67">
        <f>'申込一覧表（女）'!M345</f>
        <v>0</v>
      </c>
      <c r="M339" s="226">
        <f>'申込一覧表（女）'!N345</f>
        <v>0</v>
      </c>
      <c r="N339" s="227">
        <f>'申込一覧表（女）'!O345</f>
        <v>0</v>
      </c>
      <c r="O339" s="63">
        <f>IF('申込一覧表（女）'!$P345="○",$A339,"")</f>
      </c>
      <c r="P339" s="63">
        <f t="shared" si="12"/>
      </c>
      <c r="Q339" s="100">
        <f>IF('申込一覧表（女）'!Q345="","",'申込一覧表（女）'!Q345)</f>
      </c>
      <c r="R339" s="69">
        <f>IF('申込一覧表（女）'!$R345="○",$A339,"")</f>
      </c>
      <c r="S339" s="63">
        <f t="shared" si="13"/>
      </c>
      <c r="T339" s="101">
        <f>IF('申込一覧表（女）'!S345="","",'申込一覧表（女）'!S345)</f>
      </c>
    </row>
    <row r="340" spans="2:20" ht="12.75">
      <c r="B340" s="60">
        <f>'申込一覧表（女）'!C346</f>
        <v>0</v>
      </c>
      <c r="C340">
        <f>'申込一覧表（女）'!E346</f>
        <v>0</v>
      </c>
      <c r="D340" s="63">
        <f>'申込一覧表（女）'!G346</f>
        <v>0</v>
      </c>
      <c r="E340" s="254">
        <f>'申込一覧表（女）'!H346</f>
        <v>0</v>
      </c>
      <c r="F340" s="226">
        <f>'申込一覧表（女）'!F346</f>
        <v>0</v>
      </c>
      <c r="G340" s="68">
        <f>'申込一覧表（女）'!I346</f>
        <v>0</v>
      </c>
      <c r="H340" s="63">
        <f>'申込一覧表（女）'!T346</f>
        <v>0</v>
      </c>
      <c r="I340" s="69">
        <f>'申込一覧表（女）'!J346</f>
        <v>0</v>
      </c>
      <c r="J340" s="226">
        <f>'申込一覧表（女）'!K346</f>
        <v>0</v>
      </c>
      <c r="K340" s="227">
        <f>'申込一覧表（女）'!L346</f>
        <v>0</v>
      </c>
      <c r="L340" s="67">
        <f>'申込一覧表（女）'!M346</f>
        <v>0</v>
      </c>
      <c r="M340" s="226">
        <f>'申込一覧表（女）'!N346</f>
        <v>0</v>
      </c>
      <c r="N340" s="227">
        <f>'申込一覧表（女）'!O346</f>
        <v>0</v>
      </c>
      <c r="O340" s="63">
        <f>IF('申込一覧表（女）'!$P346="○",$A340,"")</f>
      </c>
      <c r="P340" s="63">
        <f t="shared" si="12"/>
      </c>
      <c r="Q340" s="100">
        <f>IF('申込一覧表（女）'!Q346="","",'申込一覧表（女）'!Q346)</f>
      </c>
      <c r="R340" s="69">
        <f>IF('申込一覧表（女）'!$R346="○",$A340,"")</f>
      </c>
      <c r="S340" s="63">
        <f t="shared" si="13"/>
      </c>
      <c r="T340" s="101">
        <f>IF('申込一覧表（女）'!S346="","",'申込一覧表（女）'!S346)</f>
      </c>
    </row>
    <row r="341" spans="2:20" ht="12.75">
      <c r="B341" s="60">
        <f>'申込一覧表（女）'!C347</f>
        <v>0</v>
      </c>
      <c r="C341">
        <f>'申込一覧表（女）'!E347</f>
        <v>0</v>
      </c>
      <c r="D341" s="63">
        <f>'申込一覧表（女）'!G347</f>
        <v>0</v>
      </c>
      <c r="E341" s="254">
        <f>'申込一覧表（女）'!H347</f>
        <v>0</v>
      </c>
      <c r="F341" s="226">
        <f>'申込一覧表（女）'!F347</f>
        <v>0</v>
      </c>
      <c r="G341" s="68">
        <f>'申込一覧表（女）'!I347</f>
        <v>0</v>
      </c>
      <c r="H341" s="63">
        <f>'申込一覧表（女）'!T347</f>
        <v>0</v>
      </c>
      <c r="I341" s="69">
        <f>'申込一覧表（女）'!J347</f>
        <v>0</v>
      </c>
      <c r="J341" s="226">
        <f>'申込一覧表（女）'!K347</f>
        <v>0</v>
      </c>
      <c r="K341" s="227">
        <f>'申込一覧表（女）'!L347</f>
        <v>0</v>
      </c>
      <c r="L341" s="67">
        <f>'申込一覧表（女）'!M347</f>
        <v>0</v>
      </c>
      <c r="M341" s="226">
        <f>'申込一覧表（女）'!N347</f>
        <v>0</v>
      </c>
      <c r="N341" s="227">
        <f>'申込一覧表（女）'!O347</f>
        <v>0</v>
      </c>
      <c r="O341" s="63">
        <f>IF('申込一覧表（女）'!$P347="○",$A341,"")</f>
      </c>
      <c r="P341" s="63">
        <f t="shared" si="12"/>
      </c>
      <c r="Q341" s="100">
        <f>IF('申込一覧表（女）'!Q347="","",'申込一覧表（女）'!Q347)</f>
      </c>
      <c r="R341" s="69">
        <f>IF('申込一覧表（女）'!$R347="○",$A341,"")</f>
      </c>
      <c r="S341" s="63">
        <f t="shared" si="13"/>
      </c>
      <c r="T341" s="101">
        <f>IF('申込一覧表（女）'!S347="","",'申込一覧表（女）'!S347)</f>
      </c>
    </row>
    <row r="342" spans="2:20" ht="12.75">
      <c r="B342" s="60">
        <f>'申込一覧表（女）'!C348</f>
        <v>0</v>
      </c>
      <c r="C342">
        <f>'申込一覧表（女）'!E348</f>
        <v>0</v>
      </c>
      <c r="D342" s="63">
        <f>'申込一覧表（女）'!G348</f>
        <v>0</v>
      </c>
      <c r="E342" s="254">
        <f>'申込一覧表（女）'!H348</f>
        <v>0</v>
      </c>
      <c r="F342" s="226">
        <f>'申込一覧表（女）'!F348</f>
        <v>0</v>
      </c>
      <c r="G342" s="68">
        <f>'申込一覧表（女）'!I348</f>
        <v>0</v>
      </c>
      <c r="H342" s="63">
        <f>'申込一覧表（女）'!T348</f>
        <v>0</v>
      </c>
      <c r="I342" s="69">
        <f>'申込一覧表（女）'!J348</f>
        <v>0</v>
      </c>
      <c r="J342" s="226">
        <f>'申込一覧表（女）'!K348</f>
        <v>0</v>
      </c>
      <c r="K342" s="227">
        <f>'申込一覧表（女）'!L348</f>
        <v>0</v>
      </c>
      <c r="L342" s="67">
        <f>'申込一覧表（女）'!M348</f>
        <v>0</v>
      </c>
      <c r="M342" s="226">
        <f>'申込一覧表（女）'!N348</f>
        <v>0</v>
      </c>
      <c r="N342" s="227">
        <f>'申込一覧表（女）'!O348</f>
        <v>0</v>
      </c>
      <c r="O342" s="63">
        <f>IF('申込一覧表（女）'!$P348="○",$A342,"")</f>
      </c>
      <c r="P342" s="63">
        <f t="shared" si="12"/>
      </c>
      <c r="Q342" s="100">
        <f>IF('申込一覧表（女）'!Q348="","",'申込一覧表（女）'!Q348)</f>
      </c>
      <c r="R342" s="69">
        <f>IF('申込一覧表（女）'!$R348="○",$A342,"")</f>
      </c>
      <c r="S342" s="63">
        <f t="shared" si="13"/>
      </c>
      <c r="T342" s="101">
        <f>IF('申込一覧表（女）'!S348="","",'申込一覧表（女）'!S348)</f>
      </c>
    </row>
    <row r="343" spans="2:20" ht="12.75">
      <c r="B343" s="60">
        <f>'申込一覧表（女）'!C349</f>
        <v>0</v>
      </c>
      <c r="C343">
        <f>'申込一覧表（女）'!E349</f>
        <v>0</v>
      </c>
      <c r="D343" s="63">
        <f>'申込一覧表（女）'!G349</f>
        <v>0</v>
      </c>
      <c r="E343" s="254">
        <f>'申込一覧表（女）'!H349</f>
        <v>0</v>
      </c>
      <c r="F343" s="226">
        <f>'申込一覧表（女）'!F349</f>
        <v>0</v>
      </c>
      <c r="G343" s="68">
        <f>'申込一覧表（女）'!I349</f>
        <v>0</v>
      </c>
      <c r="H343" s="63">
        <f>'申込一覧表（女）'!T349</f>
        <v>0</v>
      </c>
      <c r="I343" s="69">
        <f>'申込一覧表（女）'!J349</f>
        <v>0</v>
      </c>
      <c r="J343" s="226">
        <f>'申込一覧表（女）'!K349</f>
        <v>0</v>
      </c>
      <c r="K343" s="227">
        <f>'申込一覧表（女）'!L349</f>
        <v>0</v>
      </c>
      <c r="L343" s="67">
        <f>'申込一覧表（女）'!M349</f>
        <v>0</v>
      </c>
      <c r="M343" s="226">
        <f>'申込一覧表（女）'!N349</f>
        <v>0</v>
      </c>
      <c r="N343" s="227">
        <f>'申込一覧表（女）'!O349</f>
        <v>0</v>
      </c>
      <c r="O343" s="63">
        <f>IF('申込一覧表（女）'!$P349="○",$A343,"")</f>
      </c>
      <c r="P343" s="63">
        <f t="shared" si="12"/>
      </c>
      <c r="Q343" s="100">
        <f>IF('申込一覧表（女）'!Q349="","",'申込一覧表（女）'!Q349)</f>
      </c>
      <c r="R343" s="69">
        <f>IF('申込一覧表（女）'!$R349="○",$A343,"")</f>
      </c>
      <c r="S343" s="63">
        <f t="shared" si="13"/>
      </c>
      <c r="T343" s="101">
        <f>IF('申込一覧表（女）'!S349="","",'申込一覧表（女）'!S349)</f>
      </c>
    </row>
    <row r="344" spans="2:20" ht="12.75">
      <c r="B344" s="60">
        <f>'申込一覧表（女）'!C350</f>
        <v>0</v>
      </c>
      <c r="C344">
        <f>'申込一覧表（女）'!E350</f>
        <v>0</v>
      </c>
      <c r="D344" s="63">
        <f>'申込一覧表（女）'!G350</f>
        <v>0</v>
      </c>
      <c r="E344" s="254">
        <f>'申込一覧表（女）'!H350</f>
        <v>0</v>
      </c>
      <c r="F344" s="226">
        <f>'申込一覧表（女）'!F350</f>
        <v>0</v>
      </c>
      <c r="G344" s="68">
        <f>'申込一覧表（女）'!I350</f>
        <v>0</v>
      </c>
      <c r="H344" s="63">
        <f>'申込一覧表（女）'!T350</f>
        <v>0</v>
      </c>
      <c r="I344" s="69">
        <f>'申込一覧表（女）'!J350</f>
        <v>0</v>
      </c>
      <c r="J344" s="226">
        <f>'申込一覧表（女）'!K350</f>
        <v>0</v>
      </c>
      <c r="K344" s="227">
        <f>'申込一覧表（女）'!L350</f>
        <v>0</v>
      </c>
      <c r="L344" s="67">
        <f>'申込一覧表（女）'!M350</f>
        <v>0</v>
      </c>
      <c r="M344" s="226">
        <f>'申込一覧表（女）'!N350</f>
        <v>0</v>
      </c>
      <c r="N344" s="227">
        <f>'申込一覧表（女）'!O350</f>
        <v>0</v>
      </c>
      <c r="O344" s="63">
        <f>IF('申込一覧表（女）'!$P350="○",$A344,"")</f>
      </c>
      <c r="P344" s="63">
        <f t="shared" si="12"/>
      </c>
      <c r="Q344" s="100">
        <f>IF('申込一覧表（女）'!Q350="","",'申込一覧表（女）'!Q350)</f>
      </c>
      <c r="R344" s="69">
        <f>IF('申込一覧表（女）'!$R350="○",$A344,"")</f>
      </c>
      <c r="S344" s="63">
        <f t="shared" si="13"/>
      </c>
      <c r="T344" s="101">
        <f>IF('申込一覧表（女）'!S350="","",'申込一覧表（女）'!S350)</f>
      </c>
    </row>
    <row r="345" spans="2:20" ht="12.75">
      <c r="B345" s="60">
        <f>'申込一覧表（女）'!C351</f>
        <v>0</v>
      </c>
      <c r="C345">
        <f>'申込一覧表（女）'!E351</f>
        <v>0</v>
      </c>
      <c r="D345" s="63">
        <f>'申込一覧表（女）'!G351</f>
        <v>0</v>
      </c>
      <c r="E345" s="254">
        <f>'申込一覧表（女）'!H351</f>
        <v>0</v>
      </c>
      <c r="F345" s="226">
        <f>'申込一覧表（女）'!F351</f>
        <v>0</v>
      </c>
      <c r="G345" s="68">
        <f>'申込一覧表（女）'!I351</f>
        <v>0</v>
      </c>
      <c r="H345" s="63">
        <f>'申込一覧表（女）'!T351</f>
        <v>0</v>
      </c>
      <c r="I345" s="69">
        <f>'申込一覧表（女）'!J351</f>
        <v>0</v>
      </c>
      <c r="J345" s="226">
        <f>'申込一覧表（女）'!K351</f>
        <v>0</v>
      </c>
      <c r="K345" s="227">
        <f>'申込一覧表（女）'!L351</f>
        <v>0</v>
      </c>
      <c r="L345" s="67">
        <f>'申込一覧表（女）'!M351</f>
        <v>0</v>
      </c>
      <c r="M345" s="226">
        <f>'申込一覧表（女）'!N351</f>
        <v>0</v>
      </c>
      <c r="N345" s="227">
        <f>'申込一覧表（女）'!O351</f>
        <v>0</v>
      </c>
      <c r="O345" s="63">
        <f>IF('申込一覧表（女）'!$P351="○",$A345,"")</f>
      </c>
      <c r="P345" s="63">
        <f t="shared" si="12"/>
      </c>
      <c r="Q345" s="100">
        <f>IF('申込一覧表（女）'!Q351="","",'申込一覧表（女）'!Q351)</f>
      </c>
      <c r="R345" s="69">
        <f>IF('申込一覧表（女）'!$R351="○",$A345,"")</f>
      </c>
      <c r="S345" s="63">
        <f t="shared" si="13"/>
      </c>
      <c r="T345" s="101">
        <f>IF('申込一覧表（女）'!S351="","",'申込一覧表（女）'!S351)</f>
      </c>
    </row>
    <row r="346" spans="2:20" ht="12.75">
      <c r="B346" s="60">
        <f>'申込一覧表（女）'!C352</f>
        <v>0</v>
      </c>
      <c r="C346">
        <f>'申込一覧表（女）'!E352</f>
        <v>0</v>
      </c>
      <c r="D346" s="63">
        <f>'申込一覧表（女）'!G352</f>
        <v>0</v>
      </c>
      <c r="E346" s="254">
        <f>'申込一覧表（女）'!H352</f>
        <v>0</v>
      </c>
      <c r="F346" s="226">
        <f>'申込一覧表（女）'!F352</f>
        <v>0</v>
      </c>
      <c r="G346" s="68">
        <f>'申込一覧表（女）'!I352</f>
        <v>0</v>
      </c>
      <c r="H346" s="63">
        <f>'申込一覧表（女）'!T352</f>
        <v>0</v>
      </c>
      <c r="I346" s="69">
        <f>'申込一覧表（女）'!J352</f>
        <v>0</v>
      </c>
      <c r="J346" s="226">
        <f>'申込一覧表（女）'!K352</f>
        <v>0</v>
      </c>
      <c r="K346" s="227">
        <f>'申込一覧表（女）'!L352</f>
        <v>0</v>
      </c>
      <c r="L346" s="67">
        <f>'申込一覧表（女）'!M352</f>
        <v>0</v>
      </c>
      <c r="M346" s="226">
        <f>'申込一覧表（女）'!N352</f>
        <v>0</v>
      </c>
      <c r="N346" s="227">
        <f>'申込一覧表（女）'!O352</f>
        <v>0</v>
      </c>
      <c r="O346" s="63">
        <f>IF('申込一覧表（女）'!$P352="○",$A346,"")</f>
      </c>
      <c r="P346" s="63">
        <f t="shared" si="12"/>
      </c>
      <c r="Q346" s="100">
        <f>IF('申込一覧表（女）'!Q352="","",'申込一覧表（女）'!Q352)</f>
      </c>
      <c r="R346" s="69">
        <f>IF('申込一覧表（女）'!$R352="○",$A346,"")</f>
      </c>
      <c r="S346" s="63">
        <f t="shared" si="13"/>
      </c>
      <c r="T346" s="101">
        <f>IF('申込一覧表（女）'!S352="","",'申込一覧表（女）'!S352)</f>
      </c>
    </row>
    <row r="347" spans="2:20" ht="12.75">
      <c r="B347" s="60">
        <f>'申込一覧表（女）'!C353</f>
        <v>0</v>
      </c>
      <c r="C347">
        <f>'申込一覧表（女）'!E353</f>
        <v>0</v>
      </c>
      <c r="D347" s="63">
        <f>'申込一覧表（女）'!G353</f>
        <v>0</v>
      </c>
      <c r="E347" s="254">
        <f>'申込一覧表（女）'!H353</f>
        <v>0</v>
      </c>
      <c r="F347" s="226">
        <f>'申込一覧表（女）'!F353</f>
        <v>0</v>
      </c>
      <c r="G347" s="68">
        <f>'申込一覧表（女）'!I353</f>
        <v>0</v>
      </c>
      <c r="H347" s="63">
        <f>'申込一覧表（女）'!T353</f>
        <v>0</v>
      </c>
      <c r="I347" s="69">
        <f>'申込一覧表（女）'!J353</f>
        <v>0</v>
      </c>
      <c r="J347" s="226">
        <f>'申込一覧表（女）'!K353</f>
        <v>0</v>
      </c>
      <c r="K347" s="227">
        <f>'申込一覧表（女）'!L353</f>
        <v>0</v>
      </c>
      <c r="L347" s="67">
        <f>'申込一覧表（女）'!M353</f>
        <v>0</v>
      </c>
      <c r="M347" s="226">
        <f>'申込一覧表（女）'!N353</f>
        <v>0</v>
      </c>
      <c r="N347" s="227">
        <f>'申込一覧表（女）'!O353</f>
        <v>0</v>
      </c>
      <c r="O347" s="63">
        <f>IF('申込一覧表（女）'!$P353="○",$A347,"")</f>
      </c>
      <c r="P347" s="63">
        <f t="shared" si="12"/>
      </c>
      <c r="Q347" s="100">
        <f>IF('申込一覧表（女）'!Q353="","",'申込一覧表（女）'!Q353)</f>
      </c>
      <c r="R347" s="69">
        <f>IF('申込一覧表（女）'!$R353="○",$A347,"")</f>
      </c>
      <c r="S347" s="63">
        <f t="shared" si="13"/>
      </c>
      <c r="T347" s="101">
        <f>IF('申込一覧表（女）'!S353="","",'申込一覧表（女）'!S353)</f>
      </c>
    </row>
    <row r="348" spans="2:20" ht="12.75">
      <c r="B348" s="60">
        <f>'申込一覧表（女）'!C354</f>
        <v>0</v>
      </c>
      <c r="C348">
        <f>'申込一覧表（女）'!E354</f>
        <v>0</v>
      </c>
      <c r="D348" s="63">
        <f>'申込一覧表（女）'!G354</f>
        <v>0</v>
      </c>
      <c r="E348" s="254">
        <f>'申込一覧表（女）'!H354</f>
        <v>0</v>
      </c>
      <c r="F348" s="226">
        <f>'申込一覧表（女）'!F354</f>
        <v>0</v>
      </c>
      <c r="G348" s="68">
        <f>'申込一覧表（女）'!I354</f>
        <v>0</v>
      </c>
      <c r="H348" s="63">
        <f>'申込一覧表（女）'!T354</f>
        <v>0</v>
      </c>
      <c r="I348" s="69">
        <f>'申込一覧表（女）'!J354</f>
        <v>0</v>
      </c>
      <c r="J348" s="226">
        <f>'申込一覧表（女）'!K354</f>
        <v>0</v>
      </c>
      <c r="K348" s="227">
        <f>'申込一覧表（女）'!L354</f>
        <v>0</v>
      </c>
      <c r="L348" s="67">
        <f>'申込一覧表（女）'!M354</f>
        <v>0</v>
      </c>
      <c r="M348" s="226">
        <f>'申込一覧表（女）'!N354</f>
        <v>0</v>
      </c>
      <c r="N348" s="227">
        <f>'申込一覧表（女）'!O354</f>
        <v>0</v>
      </c>
      <c r="O348" s="63">
        <f>IF('申込一覧表（女）'!$P354="○",$A348,"")</f>
      </c>
      <c r="P348" s="63">
        <f t="shared" si="12"/>
      </c>
      <c r="Q348" s="100">
        <f>IF('申込一覧表（女）'!Q354="","",'申込一覧表（女）'!Q354)</f>
      </c>
      <c r="R348" s="69">
        <f>IF('申込一覧表（女）'!$R354="○",$A348,"")</f>
      </c>
      <c r="S348" s="63">
        <f t="shared" si="13"/>
      </c>
      <c r="T348" s="101">
        <f>IF('申込一覧表（女）'!S354="","",'申込一覧表（女）'!S354)</f>
      </c>
    </row>
    <row r="349" spans="2:20" ht="12.75">
      <c r="B349" s="60">
        <f>'申込一覧表（女）'!C355</f>
        <v>0</v>
      </c>
      <c r="C349">
        <f>'申込一覧表（女）'!E355</f>
        <v>0</v>
      </c>
      <c r="D349" s="63">
        <f>'申込一覧表（女）'!G355</f>
        <v>0</v>
      </c>
      <c r="E349" s="254">
        <f>'申込一覧表（女）'!H355</f>
        <v>0</v>
      </c>
      <c r="F349" s="226">
        <f>'申込一覧表（女）'!F355</f>
        <v>0</v>
      </c>
      <c r="G349" s="68">
        <f>'申込一覧表（女）'!I355</f>
        <v>0</v>
      </c>
      <c r="H349" s="63">
        <f>'申込一覧表（女）'!T355</f>
        <v>0</v>
      </c>
      <c r="I349" s="69">
        <f>'申込一覧表（女）'!J355</f>
        <v>0</v>
      </c>
      <c r="J349" s="226">
        <f>'申込一覧表（女）'!K355</f>
        <v>0</v>
      </c>
      <c r="K349" s="227">
        <f>'申込一覧表（女）'!L355</f>
        <v>0</v>
      </c>
      <c r="L349" s="67">
        <f>'申込一覧表（女）'!M355</f>
        <v>0</v>
      </c>
      <c r="M349" s="226">
        <f>'申込一覧表（女）'!N355</f>
        <v>0</v>
      </c>
      <c r="N349" s="227">
        <f>'申込一覧表（女）'!O355</f>
        <v>0</v>
      </c>
      <c r="O349" s="63">
        <f>IF('申込一覧表（女）'!$P355="○",$A349,"")</f>
      </c>
      <c r="P349" s="63">
        <f t="shared" si="12"/>
      </c>
      <c r="Q349" s="100">
        <f>IF('申込一覧表（女）'!Q355="","",'申込一覧表（女）'!Q355)</f>
      </c>
      <c r="R349" s="69">
        <f>IF('申込一覧表（女）'!$R355="○",$A349,"")</f>
      </c>
      <c r="S349" s="63">
        <f t="shared" si="13"/>
      </c>
      <c r="T349" s="101">
        <f>IF('申込一覧表（女）'!S355="","",'申込一覧表（女）'!S355)</f>
      </c>
    </row>
    <row r="350" spans="2:20" ht="12.75">
      <c r="B350" s="60">
        <f>'申込一覧表（女）'!C356</f>
        <v>0</v>
      </c>
      <c r="C350">
        <f>'申込一覧表（女）'!E356</f>
        <v>0</v>
      </c>
      <c r="D350" s="63">
        <f>'申込一覧表（女）'!G356</f>
        <v>0</v>
      </c>
      <c r="E350" s="254">
        <f>'申込一覧表（女）'!H356</f>
        <v>0</v>
      </c>
      <c r="F350" s="226">
        <f>'申込一覧表（女）'!F356</f>
        <v>0</v>
      </c>
      <c r="G350" s="68">
        <f>'申込一覧表（女）'!I356</f>
        <v>0</v>
      </c>
      <c r="H350" s="63">
        <f>'申込一覧表（女）'!T356</f>
        <v>0</v>
      </c>
      <c r="I350" s="69">
        <f>'申込一覧表（女）'!J356</f>
        <v>0</v>
      </c>
      <c r="J350" s="226">
        <f>'申込一覧表（女）'!K356</f>
        <v>0</v>
      </c>
      <c r="K350" s="227">
        <f>'申込一覧表（女）'!L356</f>
        <v>0</v>
      </c>
      <c r="L350" s="67">
        <f>'申込一覧表（女）'!M356</f>
        <v>0</v>
      </c>
      <c r="M350" s="226">
        <f>'申込一覧表（女）'!N356</f>
        <v>0</v>
      </c>
      <c r="N350" s="227">
        <f>'申込一覧表（女）'!O356</f>
        <v>0</v>
      </c>
      <c r="O350" s="63">
        <f>IF('申込一覧表（女）'!$P356="○",$A350,"")</f>
      </c>
      <c r="P350" s="63">
        <f t="shared" si="12"/>
      </c>
      <c r="Q350" s="100">
        <f>IF('申込一覧表（女）'!Q356="","",'申込一覧表（女）'!Q356)</f>
      </c>
      <c r="R350" s="69">
        <f>IF('申込一覧表（女）'!$R356="○",$A350,"")</f>
      </c>
      <c r="S350" s="63">
        <f t="shared" si="13"/>
      </c>
      <c r="T350" s="101">
        <f>IF('申込一覧表（女）'!S356="","",'申込一覧表（女）'!S356)</f>
      </c>
    </row>
    <row r="351" spans="2:20" ht="12.75">
      <c r="B351" s="60">
        <f>'申込一覧表（女）'!C357</f>
        <v>0</v>
      </c>
      <c r="C351">
        <f>'申込一覧表（女）'!E357</f>
        <v>0</v>
      </c>
      <c r="D351" s="63">
        <f>'申込一覧表（女）'!G357</f>
        <v>0</v>
      </c>
      <c r="E351" s="254">
        <f>'申込一覧表（女）'!H357</f>
        <v>0</v>
      </c>
      <c r="F351" s="226">
        <f>'申込一覧表（女）'!F357</f>
        <v>0</v>
      </c>
      <c r="G351" s="68">
        <f>'申込一覧表（女）'!I357</f>
        <v>0</v>
      </c>
      <c r="H351" s="63">
        <f>'申込一覧表（女）'!T357</f>
        <v>0</v>
      </c>
      <c r="I351" s="69">
        <f>'申込一覧表（女）'!J357</f>
        <v>0</v>
      </c>
      <c r="J351" s="226">
        <f>'申込一覧表（女）'!K357</f>
        <v>0</v>
      </c>
      <c r="K351" s="227">
        <f>'申込一覧表（女）'!L357</f>
        <v>0</v>
      </c>
      <c r="L351" s="67">
        <f>'申込一覧表（女）'!M357</f>
        <v>0</v>
      </c>
      <c r="M351" s="226">
        <f>'申込一覧表（女）'!N357</f>
        <v>0</v>
      </c>
      <c r="N351" s="227">
        <f>'申込一覧表（女）'!O357</f>
        <v>0</v>
      </c>
      <c r="O351" s="63">
        <f>IF('申込一覧表（女）'!$P357="○",$A351,"")</f>
      </c>
      <c r="P351" s="63">
        <f t="shared" si="12"/>
      </c>
      <c r="Q351" s="100">
        <f>IF('申込一覧表（女）'!Q357="","",'申込一覧表（女）'!Q357)</f>
      </c>
      <c r="R351" s="69">
        <f>IF('申込一覧表（女）'!$R357="○",$A351,"")</f>
      </c>
      <c r="S351" s="63">
        <f t="shared" si="13"/>
      </c>
      <c r="T351" s="101">
        <f>IF('申込一覧表（女）'!S357="","",'申込一覧表（女）'!S357)</f>
      </c>
    </row>
    <row r="352" spans="2:20" ht="12.75">
      <c r="B352" s="60">
        <f>'申込一覧表（女）'!C358</f>
        <v>0</v>
      </c>
      <c r="C352">
        <f>'申込一覧表（女）'!E358</f>
        <v>0</v>
      </c>
      <c r="D352" s="63">
        <f>'申込一覧表（女）'!G358</f>
        <v>0</v>
      </c>
      <c r="E352" s="254">
        <f>'申込一覧表（女）'!H358</f>
        <v>0</v>
      </c>
      <c r="F352" s="226">
        <f>'申込一覧表（女）'!F358</f>
        <v>0</v>
      </c>
      <c r="G352" s="68">
        <f>'申込一覧表（女）'!I358</f>
        <v>0</v>
      </c>
      <c r="H352" s="63">
        <f>'申込一覧表（女）'!T358</f>
        <v>0</v>
      </c>
      <c r="I352" s="69">
        <f>'申込一覧表（女）'!J358</f>
        <v>0</v>
      </c>
      <c r="J352" s="226">
        <f>'申込一覧表（女）'!K358</f>
        <v>0</v>
      </c>
      <c r="K352" s="227">
        <f>'申込一覧表（女）'!L358</f>
        <v>0</v>
      </c>
      <c r="L352" s="67">
        <f>'申込一覧表（女）'!M358</f>
        <v>0</v>
      </c>
      <c r="M352" s="226">
        <f>'申込一覧表（女）'!N358</f>
        <v>0</v>
      </c>
      <c r="N352" s="227">
        <f>'申込一覧表（女）'!O358</f>
        <v>0</v>
      </c>
      <c r="O352" s="63">
        <f>IF('申込一覧表（女）'!$P358="○",$A352,"")</f>
      </c>
      <c r="P352" s="63">
        <f t="shared" si="12"/>
      </c>
      <c r="Q352" s="100">
        <f>IF('申込一覧表（女）'!Q358="","",'申込一覧表（女）'!Q358)</f>
      </c>
      <c r="R352" s="69">
        <f>IF('申込一覧表（女）'!$R358="○",$A352,"")</f>
      </c>
      <c r="S352" s="63">
        <f t="shared" si="13"/>
      </c>
      <c r="T352" s="101">
        <f>IF('申込一覧表（女）'!S358="","",'申込一覧表（女）'!S358)</f>
      </c>
    </row>
    <row r="353" spans="2:20" ht="12.75">
      <c r="B353" s="60">
        <f>'申込一覧表（女）'!C359</f>
        <v>0</v>
      </c>
      <c r="C353">
        <f>'申込一覧表（女）'!E359</f>
        <v>0</v>
      </c>
      <c r="D353" s="63">
        <f>'申込一覧表（女）'!G359</f>
        <v>0</v>
      </c>
      <c r="E353" s="254">
        <f>'申込一覧表（女）'!H359</f>
        <v>0</v>
      </c>
      <c r="F353" s="226">
        <f>'申込一覧表（女）'!F359</f>
        <v>0</v>
      </c>
      <c r="G353" s="68">
        <f>'申込一覧表（女）'!I359</f>
        <v>0</v>
      </c>
      <c r="H353" s="63">
        <f>'申込一覧表（女）'!T359</f>
        <v>0</v>
      </c>
      <c r="I353" s="69">
        <f>'申込一覧表（女）'!J359</f>
        <v>0</v>
      </c>
      <c r="J353" s="226">
        <f>'申込一覧表（女）'!K359</f>
        <v>0</v>
      </c>
      <c r="K353" s="227">
        <f>'申込一覧表（女）'!L359</f>
        <v>0</v>
      </c>
      <c r="L353" s="67">
        <f>'申込一覧表（女）'!M359</f>
        <v>0</v>
      </c>
      <c r="M353" s="226">
        <f>'申込一覧表（女）'!N359</f>
        <v>0</v>
      </c>
      <c r="N353" s="227">
        <f>'申込一覧表（女）'!O359</f>
        <v>0</v>
      </c>
      <c r="O353" s="63">
        <f>IF('申込一覧表（女）'!$P359="○",$A353,"")</f>
      </c>
      <c r="P353" s="63">
        <f t="shared" si="12"/>
      </c>
      <c r="Q353" s="100">
        <f>IF('申込一覧表（女）'!Q359="","",'申込一覧表（女）'!Q359)</f>
      </c>
      <c r="R353" s="69">
        <f>IF('申込一覧表（女）'!$R359="○",$A353,"")</f>
      </c>
      <c r="S353" s="63">
        <f t="shared" si="13"/>
      </c>
      <c r="T353" s="101">
        <f>IF('申込一覧表（女）'!S359="","",'申込一覧表（女）'!S359)</f>
      </c>
    </row>
    <row r="354" spans="2:20" ht="12.75">
      <c r="B354" s="60">
        <f>'申込一覧表（女）'!C360</f>
        <v>0</v>
      </c>
      <c r="C354">
        <f>'申込一覧表（女）'!E360</f>
        <v>0</v>
      </c>
      <c r="D354" s="63">
        <f>'申込一覧表（女）'!G360</f>
        <v>0</v>
      </c>
      <c r="E354" s="254">
        <f>'申込一覧表（女）'!H360</f>
        <v>0</v>
      </c>
      <c r="F354" s="226">
        <f>'申込一覧表（女）'!F360</f>
        <v>0</v>
      </c>
      <c r="G354" s="68">
        <f>'申込一覧表（女）'!I360</f>
        <v>0</v>
      </c>
      <c r="H354" s="63">
        <f>'申込一覧表（女）'!T360</f>
        <v>0</v>
      </c>
      <c r="I354" s="69">
        <f>'申込一覧表（女）'!J360</f>
        <v>0</v>
      </c>
      <c r="J354" s="226">
        <f>'申込一覧表（女）'!K360</f>
        <v>0</v>
      </c>
      <c r="K354" s="227">
        <f>'申込一覧表（女）'!L360</f>
        <v>0</v>
      </c>
      <c r="L354" s="67">
        <f>'申込一覧表（女）'!M360</f>
        <v>0</v>
      </c>
      <c r="M354" s="226">
        <f>'申込一覧表（女）'!N360</f>
        <v>0</v>
      </c>
      <c r="N354" s="227">
        <f>'申込一覧表（女）'!O360</f>
        <v>0</v>
      </c>
      <c r="O354" s="63">
        <f>IF('申込一覧表（女）'!$P360="○",$A354,"")</f>
      </c>
      <c r="P354" s="63">
        <f t="shared" si="12"/>
      </c>
      <c r="Q354" s="100">
        <f>IF('申込一覧表（女）'!Q360="","",'申込一覧表（女）'!Q360)</f>
      </c>
      <c r="R354" s="69">
        <f>IF('申込一覧表（女）'!$R360="○",$A354,"")</f>
      </c>
      <c r="S354" s="63">
        <f t="shared" si="13"/>
      </c>
      <c r="T354" s="101">
        <f>IF('申込一覧表（女）'!S360="","",'申込一覧表（女）'!S360)</f>
      </c>
    </row>
    <row r="355" spans="2:20" ht="12.75">
      <c r="B355" s="60">
        <f>'申込一覧表（女）'!C361</f>
        <v>0</v>
      </c>
      <c r="C355">
        <f>'申込一覧表（女）'!E361</f>
        <v>0</v>
      </c>
      <c r="D355" s="63">
        <f>'申込一覧表（女）'!G361</f>
        <v>0</v>
      </c>
      <c r="E355" s="254">
        <f>'申込一覧表（女）'!H361</f>
        <v>0</v>
      </c>
      <c r="F355" s="226">
        <f>'申込一覧表（女）'!F361</f>
        <v>0</v>
      </c>
      <c r="G355" s="68">
        <f>'申込一覧表（女）'!I361</f>
        <v>0</v>
      </c>
      <c r="H355" s="63">
        <f>'申込一覧表（女）'!T361</f>
        <v>0</v>
      </c>
      <c r="I355" s="69">
        <f>'申込一覧表（女）'!J361</f>
        <v>0</v>
      </c>
      <c r="J355" s="226">
        <f>'申込一覧表（女）'!K361</f>
        <v>0</v>
      </c>
      <c r="K355" s="227">
        <f>'申込一覧表（女）'!L361</f>
        <v>0</v>
      </c>
      <c r="L355" s="67">
        <f>'申込一覧表（女）'!M361</f>
        <v>0</v>
      </c>
      <c r="M355" s="226">
        <f>'申込一覧表（女）'!N361</f>
        <v>0</v>
      </c>
      <c r="N355" s="227">
        <f>'申込一覧表（女）'!O361</f>
        <v>0</v>
      </c>
      <c r="O355" s="63">
        <f>IF('申込一覧表（女）'!$P361="○",$A355,"")</f>
      </c>
      <c r="P355" s="63">
        <f t="shared" si="12"/>
      </c>
      <c r="Q355" s="100">
        <f>IF('申込一覧表（女）'!Q361="","",'申込一覧表（女）'!Q361)</f>
      </c>
      <c r="R355" s="69">
        <f>IF('申込一覧表（女）'!$R361="○",$A355,"")</f>
      </c>
      <c r="S355" s="63">
        <f t="shared" si="13"/>
      </c>
      <c r="T355" s="101">
        <f>IF('申込一覧表（女）'!S361="","",'申込一覧表（女）'!S361)</f>
      </c>
    </row>
    <row r="356" spans="2:20" ht="12.75">
      <c r="B356" s="60">
        <f>'申込一覧表（女）'!C362</f>
        <v>0</v>
      </c>
      <c r="C356">
        <f>'申込一覧表（女）'!E362</f>
        <v>0</v>
      </c>
      <c r="D356" s="63">
        <f>'申込一覧表（女）'!G362</f>
        <v>0</v>
      </c>
      <c r="E356" s="254">
        <f>'申込一覧表（女）'!H362</f>
        <v>0</v>
      </c>
      <c r="F356" s="226">
        <f>'申込一覧表（女）'!F362</f>
        <v>0</v>
      </c>
      <c r="G356" s="68">
        <f>'申込一覧表（女）'!I362</f>
        <v>0</v>
      </c>
      <c r="H356" s="63">
        <f>'申込一覧表（女）'!T362</f>
        <v>0</v>
      </c>
      <c r="I356" s="69">
        <f>'申込一覧表（女）'!J362</f>
        <v>0</v>
      </c>
      <c r="J356" s="226">
        <f>'申込一覧表（女）'!K362</f>
        <v>0</v>
      </c>
      <c r="K356" s="227">
        <f>'申込一覧表（女）'!L362</f>
        <v>0</v>
      </c>
      <c r="L356" s="67">
        <f>'申込一覧表（女）'!M362</f>
        <v>0</v>
      </c>
      <c r="M356" s="226">
        <f>'申込一覧表（女）'!N362</f>
        <v>0</v>
      </c>
      <c r="N356" s="227">
        <f>'申込一覧表（女）'!O362</f>
        <v>0</v>
      </c>
      <c r="O356" s="63">
        <f>IF('申込一覧表（女）'!$P362="○",$A356,"")</f>
      </c>
      <c r="P356" s="63">
        <f t="shared" si="12"/>
      </c>
      <c r="Q356" s="100">
        <f>IF('申込一覧表（女）'!Q362="","",'申込一覧表（女）'!Q362)</f>
      </c>
      <c r="R356" s="69">
        <f>IF('申込一覧表（女）'!$R362="○",$A356,"")</f>
      </c>
      <c r="S356" s="63">
        <f t="shared" si="13"/>
      </c>
      <c r="T356" s="101">
        <f>IF('申込一覧表（女）'!S362="","",'申込一覧表（女）'!S362)</f>
      </c>
    </row>
    <row r="357" spans="2:20" ht="12.75">
      <c r="B357" s="60">
        <f>'申込一覧表（女）'!C363</f>
        <v>0</v>
      </c>
      <c r="C357">
        <f>'申込一覧表（女）'!E363</f>
        <v>0</v>
      </c>
      <c r="D357" s="63">
        <f>'申込一覧表（女）'!G363</f>
        <v>0</v>
      </c>
      <c r="E357" s="254">
        <f>'申込一覧表（女）'!H363</f>
        <v>0</v>
      </c>
      <c r="F357" s="226">
        <f>'申込一覧表（女）'!F363</f>
        <v>0</v>
      </c>
      <c r="G357" s="68">
        <f>'申込一覧表（女）'!I363</f>
        <v>0</v>
      </c>
      <c r="H357" s="63">
        <f>'申込一覧表（女）'!T363</f>
        <v>0</v>
      </c>
      <c r="I357" s="69">
        <f>'申込一覧表（女）'!J363</f>
        <v>0</v>
      </c>
      <c r="J357" s="226">
        <f>'申込一覧表（女）'!K363</f>
        <v>0</v>
      </c>
      <c r="K357" s="227">
        <f>'申込一覧表（女）'!L363</f>
        <v>0</v>
      </c>
      <c r="L357" s="67">
        <f>'申込一覧表（女）'!M363</f>
        <v>0</v>
      </c>
      <c r="M357" s="226">
        <f>'申込一覧表（女）'!N363</f>
        <v>0</v>
      </c>
      <c r="N357" s="227">
        <f>'申込一覧表（女）'!O363</f>
        <v>0</v>
      </c>
      <c r="O357" s="63">
        <f>IF('申込一覧表（女）'!$P363="○",$A357,"")</f>
      </c>
      <c r="P357" s="63">
        <f t="shared" si="12"/>
      </c>
      <c r="Q357" s="100">
        <f>IF('申込一覧表（女）'!Q363="","",'申込一覧表（女）'!Q363)</f>
      </c>
      <c r="R357" s="69">
        <f>IF('申込一覧表（女）'!$R363="○",$A357,"")</f>
      </c>
      <c r="S357" s="63">
        <f t="shared" si="13"/>
      </c>
      <c r="T357" s="101">
        <f>IF('申込一覧表（女）'!S363="","",'申込一覧表（女）'!S363)</f>
      </c>
    </row>
    <row r="358" spans="2:20" ht="12.75">
      <c r="B358" s="60">
        <f>'申込一覧表（女）'!C364</f>
        <v>0</v>
      </c>
      <c r="C358">
        <f>'申込一覧表（女）'!E364</f>
        <v>0</v>
      </c>
      <c r="D358" s="63">
        <f>'申込一覧表（女）'!G364</f>
        <v>0</v>
      </c>
      <c r="E358" s="254">
        <f>'申込一覧表（女）'!H364</f>
        <v>0</v>
      </c>
      <c r="F358" s="226">
        <f>'申込一覧表（女）'!F364</f>
        <v>0</v>
      </c>
      <c r="G358" s="68">
        <f>'申込一覧表（女）'!I364</f>
        <v>0</v>
      </c>
      <c r="H358" s="63">
        <f>'申込一覧表（女）'!T364</f>
        <v>0</v>
      </c>
      <c r="I358" s="69">
        <f>'申込一覧表（女）'!J364</f>
        <v>0</v>
      </c>
      <c r="J358" s="226">
        <f>'申込一覧表（女）'!K364</f>
        <v>0</v>
      </c>
      <c r="K358" s="227">
        <f>'申込一覧表（女）'!L364</f>
        <v>0</v>
      </c>
      <c r="L358" s="67">
        <f>'申込一覧表（女）'!M364</f>
        <v>0</v>
      </c>
      <c r="M358" s="226">
        <f>'申込一覧表（女）'!N364</f>
        <v>0</v>
      </c>
      <c r="N358" s="227">
        <f>'申込一覧表（女）'!O364</f>
        <v>0</v>
      </c>
      <c r="O358" s="63">
        <f>IF('申込一覧表（女）'!$P364="○",$A358,"")</f>
      </c>
      <c r="P358" s="63">
        <f t="shared" si="12"/>
      </c>
      <c r="Q358" s="100">
        <f>IF('申込一覧表（女）'!Q364="","",'申込一覧表（女）'!Q364)</f>
      </c>
      <c r="R358" s="69">
        <f>IF('申込一覧表（女）'!$R364="○",$A358,"")</f>
      </c>
      <c r="S358" s="63">
        <f t="shared" si="13"/>
      </c>
      <c r="T358" s="101">
        <f>IF('申込一覧表（女）'!S364="","",'申込一覧表（女）'!S364)</f>
      </c>
    </row>
    <row r="359" spans="2:20" ht="12.75">
      <c r="B359" s="60">
        <f>'申込一覧表（女）'!C365</f>
        <v>0</v>
      </c>
      <c r="C359">
        <f>'申込一覧表（女）'!E365</f>
        <v>0</v>
      </c>
      <c r="D359" s="63">
        <f>'申込一覧表（女）'!G365</f>
        <v>0</v>
      </c>
      <c r="E359" s="254">
        <f>'申込一覧表（女）'!H365</f>
        <v>0</v>
      </c>
      <c r="F359" s="226">
        <f>'申込一覧表（女）'!F365</f>
        <v>0</v>
      </c>
      <c r="G359" s="68">
        <f>'申込一覧表（女）'!I365</f>
        <v>0</v>
      </c>
      <c r="H359" s="63">
        <f>'申込一覧表（女）'!T365</f>
        <v>0</v>
      </c>
      <c r="I359" s="69">
        <f>'申込一覧表（女）'!J365</f>
        <v>0</v>
      </c>
      <c r="J359" s="226">
        <f>'申込一覧表（女）'!K365</f>
        <v>0</v>
      </c>
      <c r="K359" s="227">
        <f>'申込一覧表（女）'!L365</f>
        <v>0</v>
      </c>
      <c r="L359" s="67">
        <f>'申込一覧表（女）'!M365</f>
        <v>0</v>
      </c>
      <c r="M359" s="226">
        <f>'申込一覧表（女）'!N365</f>
        <v>0</v>
      </c>
      <c r="N359" s="227">
        <f>'申込一覧表（女）'!O365</f>
        <v>0</v>
      </c>
      <c r="O359" s="63">
        <f>IF('申込一覧表（女）'!$P365="○",$A359,"")</f>
      </c>
      <c r="P359" s="63">
        <f t="shared" si="12"/>
      </c>
      <c r="Q359" s="100">
        <f>IF('申込一覧表（女）'!Q365="","",'申込一覧表（女）'!Q365)</f>
      </c>
      <c r="R359" s="69">
        <f>IF('申込一覧表（女）'!$R365="○",$A359,"")</f>
      </c>
      <c r="S359" s="63">
        <f t="shared" si="13"/>
      </c>
      <c r="T359" s="101">
        <f>IF('申込一覧表（女）'!S365="","",'申込一覧表（女）'!S365)</f>
      </c>
    </row>
    <row r="360" spans="2:20" ht="12.75">
      <c r="B360" s="60">
        <f>'申込一覧表（女）'!C366</f>
        <v>0</v>
      </c>
      <c r="C360">
        <f>'申込一覧表（女）'!E366</f>
        <v>0</v>
      </c>
      <c r="D360" s="63">
        <f>'申込一覧表（女）'!G366</f>
        <v>0</v>
      </c>
      <c r="E360" s="254">
        <f>'申込一覧表（女）'!H366</f>
        <v>0</v>
      </c>
      <c r="F360" s="226">
        <f>'申込一覧表（女）'!F366</f>
        <v>0</v>
      </c>
      <c r="G360" s="68">
        <f>'申込一覧表（女）'!I366</f>
        <v>0</v>
      </c>
      <c r="H360" s="63">
        <f>'申込一覧表（女）'!T366</f>
        <v>0</v>
      </c>
      <c r="I360" s="69">
        <f>'申込一覧表（女）'!J366</f>
        <v>0</v>
      </c>
      <c r="J360" s="226">
        <f>'申込一覧表（女）'!K366</f>
        <v>0</v>
      </c>
      <c r="K360" s="227">
        <f>'申込一覧表（女）'!L366</f>
        <v>0</v>
      </c>
      <c r="L360" s="67">
        <f>'申込一覧表（女）'!M366</f>
        <v>0</v>
      </c>
      <c r="M360" s="226">
        <f>'申込一覧表（女）'!N366</f>
        <v>0</v>
      </c>
      <c r="N360" s="227">
        <f>'申込一覧表（女）'!O366</f>
        <v>0</v>
      </c>
      <c r="O360" s="63">
        <f>IF('申込一覧表（女）'!$P366="○",$A360,"")</f>
      </c>
      <c r="P360" s="63">
        <f t="shared" si="12"/>
      </c>
      <c r="Q360" s="100">
        <f>IF('申込一覧表（女）'!Q366="","",'申込一覧表（女）'!Q366)</f>
      </c>
      <c r="R360" s="69">
        <f>IF('申込一覧表（女）'!$R366="○",$A360,"")</f>
      </c>
      <c r="S360" s="63">
        <f t="shared" si="13"/>
      </c>
      <c r="T360" s="101">
        <f>IF('申込一覧表（女）'!S366="","",'申込一覧表（女）'!S366)</f>
      </c>
    </row>
    <row r="361" spans="2:20" ht="12.75">
      <c r="B361" s="60">
        <f>'申込一覧表（女）'!C367</f>
        <v>0</v>
      </c>
      <c r="C361">
        <f>'申込一覧表（女）'!E367</f>
        <v>0</v>
      </c>
      <c r="D361" s="63">
        <f>'申込一覧表（女）'!G367</f>
        <v>0</v>
      </c>
      <c r="E361" s="254">
        <f>'申込一覧表（女）'!H367</f>
        <v>0</v>
      </c>
      <c r="F361" s="226">
        <f>'申込一覧表（女）'!F367</f>
        <v>0</v>
      </c>
      <c r="G361" s="68">
        <f>'申込一覧表（女）'!I367</f>
        <v>0</v>
      </c>
      <c r="H361" s="63">
        <f>'申込一覧表（女）'!T367</f>
        <v>0</v>
      </c>
      <c r="I361" s="69">
        <f>'申込一覧表（女）'!J367</f>
        <v>0</v>
      </c>
      <c r="J361" s="226">
        <f>'申込一覧表（女）'!K367</f>
        <v>0</v>
      </c>
      <c r="K361" s="227">
        <f>'申込一覧表（女）'!L367</f>
        <v>0</v>
      </c>
      <c r="L361" s="67">
        <f>'申込一覧表（女）'!M367</f>
        <v>0</v>
      </c>
      <c r="M361" s="226">
        <f>'申込一覧表（女）'!N367</f>
        <v>0</v>
      </c>
      <c r="N361" s="227">
        <f>'申込一覧表（女）'!O367</f>
        <v>0</v>
      </c>
      <c r="O361" s="63">
        <f>IF('申込一覧表（女）'!$P367="○",$A361,"")</f>
      </c>
      <c r="P361" s="63">
        <f t="shared" si="12"/>
      </c>
      <c r="Q361" s="100">
        <f>IF('申込一覧表（女）'!Q367="","",'申込一覧表（女）'!Q367)</f>
      </c>
      <c r="R361" s="69">
        <f>IF('申込一覧表（女）'!$R367="○",$A361,"")</f>
      </c>
      <c r="S361" s="63">
        <f t="shared" si="13"/>
      </c>
      <c r="T361" s="101">
        <f>IF('申込一覧表（女）'!S367="","",'申込一覧表（女）'!S367)</f>
      </c>
    </row>
    <row r="362" spans="2:20" ht="12.75">
      <c r="B362" s="60">
        <f>'申込一覧表（女）'!C368</f>
        <v>0</v>
      </c>
      <c r="C362">
        <f>'申込一覧表（女）'!E368</f>
        <v>0</v>
      </c>
      <c r="D362" s="63">
        <f>'申込一覧表（女）'!G368</f>
        <v>0</v>
      </c>
      <c r="E362" s="254">
        <f>'申込一覧表（女）'!H368</f>
        <v>0</v>
      </c>
      <c r="F362" s="226">
        <f>'申込一覧表（女）'!F368</f>
        <v>0</v>
      </c>
      <c r="G362" s="68">
        <f>'申込一覧表（女）'!I368</f>
        <v>0</v>
      </c>
      <c r="H362" s="63">
        <f>'申込一覧表（女）'!T368</f>
        <v>0</v>
      </c>
      <c r="I362" s="69">
        <f>'申込一覧表（女）'!J368</f>
        <v>0</v>
      </c>
      <c r="J362" s="226">
        <f>'申込一覧表（女）'!K368</f>
        <v>0</v>
      </c>
      <c r="K362" s="227">
        <f>'申込一覧表（女）'!L368</f>
        <v>0</v>
      </c>
      <c r="L362" s="67">
        <f>'申込一覧表（女）'!M368</f>
        <v>0</v>
      </c>
      <c r="M362" s="226">
        <f>'申込一覧表（女）'!N368</f>
        <v>0</v>
      </c>
      <c r="N362" s="227">
        <f>'申込一覧表（女）'!O368</f>
        <v>0</v>
      </c>
      <c r="O362" s="63">
        <f>IF('申込一覧表（女）'!$P368="○",$A362,"")</f>
      </c>
      <c r="P362" s="63">
        <f t="shared" si="12"/>
      </c>
      <c r="Q362" s="100">
        <f>IF('申込一覧表（女）'!Q368="","",'申込一覧表（女）'!Q368)</f>
      </c>
      <c r="R362" s="69">
        <f>IF('申込一覧表（女）'!$R368="○",$A362,"")</f>
      </c>
      <c r="S362" s="63">
        <f t="shared" si="13"/>
      </c>
      <c r="T362" s="101">
        <f>IF('申込一覧表（女）'!S368="","",'申込一覧表（女）'!S368)</f>
      </c>
    </row>
    <row r="363" spans="2:20" ht="12.75">
      <c r="B363" s="60">
        <f>'申込一覧表（女）'!C369</f>
        <v>0</v>
      </c>
      <c r="C363">
        <f>'申込一覧表（女）'!E369</f>
        <v>0</v>
      </c>
      <c r="D363" s="63">
        <f>'申込一覧表（女）'!G369</f>
        <v>0</v>
      </c>
      <c r="E363" s="254">
        <f>'申込一覧表（女）'!H369</f>
        <v>0</v>
      </c>
      <c r="F363" s="226">
        <f>'申込一覧表（女）'!F369</f>
        <v>0</v>
      </c>
      <c r="G363" s="68">
        <f>'申込一覧表（女）'!I369</f>
        <v>0</v>
      </c>
      <c r="H363" s="63">
        <f>'申込一覧表（女）'!T369</f>
        <v>0</v>
      </c>
      <c r="I363" s="69">
        <f>'申込一覧表（女）'!J369</f>
        <v>0</v>
      </c>
      <c r="J363" s="226">
        <f>'申込一覧表（女）'!K369</f>
        <v>0</v>
      </c>
      <c r="K363" s="227">
        <f>'申込一覧表（女）'!L369</f>
        <v>0</v>
      </c>
      <c r="L363" s="67">
        <f>'申込一覧表（女）'!M369</f>
        <v>0</v>
      </c>
      <c r="M363" s="226">
        <f>'申込一覧表（女）'!N369</f>
        <v>0</v>
      </c>
      <c r="N363" s="227">
        <f>'申込一覧表（女）'!O369</f>
        <v>0</v>
      </c>
      <c r="O363" s="63">
        <f>IF('申込一覧表（女）'!$P369="○",$A363,"")</f>
      </c>
      <c r="P363" s="63">
        <f t="shared" si="12"/>
      </c>
      <c r="Q363" s="100">
        <f>IF('申込一覧表（女）'!Q369="","",'申込一覧表（女）'!Q369)</f>
      </c>
      <c r="R363" s="69">
        <f>IF('申込一覧表（女）'!$R369="○",$A363,"")</f>
      </c>
      <c r="S363" s="63">
        <f t="shared" si="13"/>
      </c>
      <c r="T363" s="101">
        <f>IF('申込一覧表（女）'!S369="","",'申込一覧表（女）'!S369)</f>
      </c>
    </row>
    <row r="364" spans="2:20" ht="12.75">
      <c r="B364" s="60">
        <f>'申込一覧表（女）'!C370</f>
        <v>0</v>
      </c>
      <c r="C364">
        <f>'申込一覧表（女）'!E370</f>
        <v>0</v>
      </c>
      <c r="D364" s="63">
        <f>'申込一覧表（女）'!G370</f>
        <v>0</v>
      </c>
      <c r="E364" s="254">
        <f>'申込一覧表（女）'!H370</f>
        <v>0</v>
      </c>
      <c r="F364" s="226">
        <f>'申込一覧表（女）'!F370</f>
        <v>0</v>
      </c>
      <c r="G364" s="68">
        <f>'申込一覧表（女）'!I370</f>
        <v>0</v>
      </c>
      <c r="H364" s="63">
        <f>'申込一覧表（女）'!T370</f>
        <v>0</v>
      </c>
      <c r="I364" s="69">
        <f>'申込一覧表（女）'!J370</f>
        <v>0</v>
      </c>
      <c r="J364" s="226">
        <f>'申込一覧表（女）'!K370</f>
        <v>0</v>
      </c>
      <c r="K364" s="227">
        <f>'申込一覧表（女）'!L370</f>
        <v>0</v>
      </c>
      <c r="L364" s="67">
        <f>'申込一覧表（女）'!M370</f>
        <v>0</v>
      </c>
      <c r="M364" s="226">
        <f>'申込一覧表（女）'!N370</f>
        <v>0</v>
      </c>
      <c r="N364" s="227">
        <f>'申込一覧表（女）'!O370</f>
        <v>0</v>
      </c>
      <c r="O364" s="63">
        <f>IF('申込一覧表（女）'!$P370="○",$A364,"")</f>
      </c>
      <c r="P364" s="63">
        <f t="shared" si="12"/>
      </c>
      <c r="Q364" s="100">
        <f>IF('申込一覧表（女）'!Q370="","",'申込一覧表（女）'!Q370)</f>
      </c>
      <c r="R364" s="69">
        <f>IF('申込一覧表（女）'!$R370="○",$A364,"")</f>
      </c>
      <c r="S364" s="63">
        <f t="shared" si="13"/>
      </c>
      <c r="T364" s="101">
        <f>IF('申込一覧表（女）'!S370="","",'申込一覧表（女）'!S370)</f>
      </c>
    </row>
    <row r="365" spans="2:20" ht="12.75">
      <c r="B365" s="60">
        <f>'申込一覧表（女）'!C371</f>
        <v>0</v>
      </c>
      <c r="C365">
        <f>'申込一覧表（女）'!E371</f>
        <v>0</v>
      </c>
      <c r="D365" s="63">
        <f>'申込一覧表（女）'!G371</f>
        <v>0</v>
      </c>
      <c r="E365" s="254">
        <f>'申込一覧表（女）'!H371</f>
        <v>0</v>
      </c>
      <c r="F365" s="226">
        <f>'申込一覧表（女）'!F371</f>
        <v>0</v>
      </c>
      <c r="G365" s="68">
        <f>'申込一覧表（女）'!I371</f>
        <v>0</v>
      </c>
      <c r="H365" s="63">
        <f>'申込一覧表（女）'!T371</f>
        <v>0</v>
      </c>
      <c r="I365" s="69">
        <f>'申込一覧表（女）'!J371</f>
        <v>0</v>
      </c>
      <c r="J365" s="226">
        <f>'申込一覧表（女）'!K371</f>
        <v>0</v>
      </c>
      <c r="K365" s="227">
        <f>'申込一覧表（女）'!L371</f>
        <v>0</v>
      </c>
      <c r="L365" s="67">
        <f>'申込一覧表（女）'!M371</f>
        <v>0</v>
      </c>
      <c r="M365" s="226">
        <f>'申込一覧表（女）'!N371</f>
        <v>0</v>
      </c>
      <c r="N365" s="227">
        <f>'申込一覧表（女）'!O371</f>
        <v>0</v>
      </c>
      <c r="O365" s="63">
        <f>IF('申込一覧表（女）'!$P371="○",$A365,"")</f>
      </c>
      <c r="P365" s="63">
        <f t="shared" si="12"/>
      </c>
      <c r="Q365" s="100">
        <f>IF('申込一覧表（女）'!Q371="","",'申込一覧表（女）'!Q371)</f>
      </c>
      <c r="R365" s="69">
        <f>IF('申込一覧表（女）'!$R371="○",$A365,"")</f>
      </c>
      <c r="S365" s="63">
        <f t="shared" si="13"/>
      </c>
      <c r="T365" s="101">
        <f>IF('申込一覧表（女）'!S371="","",'申込一覧表（女）'!S371)</f>
      </c>
    </row>
    <row r="366" spans="2:20" ht="12.75">
      <c r="B366" s="60">
        <f>'申込一覧表（女）'!C372</f>
        <v>0</v>
      </c>
      <c r="C366">
        <f>'申込一覧表（女）'!E372</f>
        <v>0</v>
      </c>
      <c r="D366" s="63">
        <f>'申込一覧表（女）'!G372</f>
        <v>0</v>
      </c>
      <c r="E366" s="254">
        <f>'申込一覧表（女）'!H372</f>
        <v>0</v>
      </c>
      <c r="F366" s="226">
        <f>'申込一覧表（女）'!F372</f>
        <v>0</v>
      </c>
      <c r="G366" s="68">
        <f>'申込一覧表（女）'!I372</f>
        <v>0</v>
      </c>
      <c r="H366" s="63">
        <f>'申込一覧表（女）'!T372</f>
        <v>0</v>
      </c>
      <c r="I366" s="69">
        <f>'申込一覧表（女）'!J372</f>
        <v>0</v>
      </c>
      <c r="J366" s="226">
        <f>'申込一覧表（女）'!K372</f>
        <v>0</v>
      </c>
      <c r="K366" s="227">
        <f>'申込一覧表（女）'!L372</f>
        <v>0</v>
      </c>
      <c r="L366" s="67">
        <f>'申込一覧表（女）'!M372</f>
        <v>0</v>
      </c>
      <c r="M366" s="226">
        <f>'申込一覧表（女）'!N372</f>
        <v>0</v>
      </c>
      <c r="N366" s="227">
        <f>'申込一覧表（女）'!O372</f>
        <v>0</v>
      </c>
      <c r="O366" s="63">
        <f>IF('申込一覧表（女）'!$P372="○",$A366,"")</f>
      </c>
      <c r="P366" s="63">
        <f t="shared" si="12"/>
      </c>
      <c r="Q366" s="100">
        <f>IF('申込一覧表（女）'!Q372="","",'申込一覧表（女）'!Q372)</f>
      </c>
      <c r="R366" s="69">
        <f>IF('申込一覧表（女）'!$R372="○",$A366,"")</f>
      </c>
      <c r="S366" s="63">
        <f t="shared" si="13"/>
      </c>
      <c r="T366" s="101">
        <f>IF('申込一覧表（女）'!S372="","",'申込一覧表（女）'!S372)</f>
      </c>
    </row>
    <row r="367" spans="2:20" ht="12.75">
      <c r="B367" s="60">
        <f>'申込一覧表（女）'!C373</f>
        <v>0</v>
      </c>
      <c r="C367">
        <f>'申込一覧表（女）'!E373</f>
        <v>0</v>
      </c>
      <c r="D367" s="63">
        <f>'申込一覧表（女）'!G373</f>
        <v>0</v>
      </c>
      <c r="E367" s="254">
        <f>'申込一覧表（女）'!H373</f>
        <v>0</v>
      </c>
      <c r="F367" s="226">
        <f>'申込一覧表（女）'!F373</f>
        <v>0</v>
      </c>
      <c r="G367" s="68">
        <f>'申込一覧表（女）'!I373</f>
        <v>0</v>
      </c>
      <c r="H367" s="63">
        <f>'申込一覧表（女）'!T373</f>
        <v>0</v>
      </c>
      <c r="I367" s="69">
        <f>'申込一覧表（女）'!J373</f>
        <v>0</v>
      </c>
      <c r="J367" s="226">
        <f>'申込一覧表（女）'!K373</f>
        <v>0</v>
      </c>
      <c r="K367" s="227">
        <f>'申込一覧表（女）'!L373</f>
        <v>0</v>
      </c>
      <c r="L367" s="67">
        <f>'申込一覧表（女）'!M373</f>
        <v>0</v>
      </c>
      <c r="M367" s="226">
        <f>'申込一覧表（女）'!N373</f>
        <v>0</v>
      </c>
      <c r="N367" s="227">
        <f>'申込一覧表（女）'!O373</f>
        <v>0</v>
      </c>
      <c r="O367" s="63">
        <f>IF('申込一覧表（女）'!$P373="○",$A367,"")</f>
      </c>
      <c r="P367" s="63">
        <f t="shared" si="12"/>
      </c>
      <c r="Q367" s="100">
        <f>IF('申込一覧表（女）'!Q373="","",'申込一覧表（女）'!Q373)</f>
      </c>
      <c r="R367" s="69">
        <f>IF('申込一覧表（女）'!$R373="○",$A367,"")</f>
      </c>
      <c r="S367" s="63">
        <f t="shared" si="13"/>
      </c>
      <c r="T367" s="101">
        <f>IF('申込一覧表（女）'!S373="","",'申込一覧表（女）'!S373)</f>
      </c>
    </row>
    <row r="368" spans="2:20" ht="12.75">
      <c r="B368" s="60">
        <f>'申込一覧表（女）'!C374</f>
        <v>0</v>
      </c>
      <c r="C368">
        <f>'申込一覧表（女）'!E374</f>
        <v>0</v>
      </c>
      <c r="D368" s="63">
        <f>'申込一覧表（女）'!G374</f>
        <v>0</v>
      </c>
      <c r="E368" s="254">
        <f>'申込一覧表（女）'!H374</f>
        <v>0</v>
      </c>
      <c r="F368" s="226">
        <f>'申込一覧表（女）'!F374</f>
        <v>0</v>
      </c>
      <c r="G368" s="68">
        <f>'申込一覧表（女）'!I374</f>
        <v>0</v>
      </c>
      <c r="H368" s="63">
        <f>'申込一覧表（女）'!T374</f>
        <v>0</v>
      </c>
      <c r="I368" s="69">
        <f>'申込一覧表（女）'!J374</f>
        <v>0</v>
      </c>
      <c r="J368" s="226">
        <f>'申込一覧表（女）'!K374</f>
        <v>0</v>
      </c>
      <c r="K368" s="227">
        <f>'申込一覧表（女）'!L374</f>
        <v>0</v>
      </c>
      <c r="L368" s="67">
        <f>'申込一覧表（女）'!M374</f>
        <v>0</v>
      </c>
      <c r="M368" s="226">
        <f>'申込一覧表（女）'!N374</f>
        <v>0</v>
      </c>
      <c r="N368" s="227">
        <f>'申込一覧表（女）'!O374</f>
        <v>0</v>
      </c>
      <c r="O368" s="63">
        <f>IF('申込一覧表（女）'!$P374="○",$A368,"")</f>
      </c>
      <c r="P368" s="63">
        <f t="shared" si="12"/>
      </c>
      <c r="Q368" s="100">
        <f>IF('申込一覧表（女）'!Q374="","",'申込一覧表（女）'!Q374)</f>
      </c>
      <c r="R368" s="69">
        <f>IF('申込一覧表（女）'!$R374="○",$A368,"")</f>
      </c>
      <c r="S368" s="63">
        <f t="shared" si="13"/>
      </c>
      <c r="T368" s="101">
        <f>IF('申込一覧表（女）'!S374="","",'申込一覧表（女）'!S374)</f>
      </c>
    </row>
    <row r="369" spans="2:20" ht="12.75">
      <c r="B369" s="60">
        <f>'申込一覧表（女）'!C375</f>
        <v>0</v>
      </c>
      <c r="C369">
        <f>'申込一覧表（女）'!E375</f>
        <v>0</v>
      </c>
      <c r="D369" s="63">
        <f>'申込一覧表（女）'!G375</f>
        <v>0</v>
      </c>
      <c r="E369" s="254">
        <f>'申込一覧表（女）'!H375</f>
        <v>0</v>
      </c>
      <c r="F369" s="226">
        <f>'申込一覧表（女）'!F375</f>
        <v>0</v>
      </c>
      <c r="G369" s="68">
        <f>'申込一覧表（女）'!I375</f>
        <v>0</v>
      </c>
      <c r="H369" s="63">
        <f>'申込一覧表（女）'!T375</f>
        <v>0</v>
      </c>
      <c r="I369" s="69">
        <f>'申込一覧表（女）'!J375</f>
        <v>0</v>
      </c>
      <c r="J369" s="226">
        <f>'申込一覧表（女）'!K375</f>
        <v>0</v>
      </c>
      <c r="K369" s="227">
        <f>'申込一覧表（女）'!L375</f>
        <v>0</v>
      </c>
      <c r="L369" s="67">
        <f>'申込一覧表（女）'!M375</f>
        <v>0</v>
      </c>
      <c r="M369" s="226">
        <f>'申込一覧表（女）'!N375</f>
        <v>0</v>
      </c>
      <c r="N369" s="227">
        <f>'申込一覧表（女）'!O375</f>
        <v>0</v>
      </c>
      <c r="O369" s="63">
        <f>IF('申込一覧表（女）'!$P375="○",$A369,"")</f>
      </c>
      <c r="P369" s="63">
        <f t="shared" si="12"/>
      </c>
      <c r="Q369" s="100">
        <f>IF('申込一覧表（女）'!Q375="","",'申込一覧表（女）'!Q375)</f>
      </c>
      <c r="R369" s="69">
        <f>IF('申込一覧表（女）'!$R375="○",$A369,"")</f>
      </c>
      <c r="S369" s="63">
        <f t="shared" si="13"/>
      </c>
      <c r="T369" s="101">
        <f>IF('申込一覧表（女）'!S375="","",'申込一覧表（女）'!S375)</f>
      </c>
    </row>
    <row r="370" spans="2:20" ht="12.75">
      <c r="B370" s="60">
        <f>'申込一覧表（女）'!C376</f>
        <v>0</v>
      </c>
      <c r="C370">
        <f>'申込一覧表（女）'!E376</f>
        <v>0</v>
      </c>
      <c r="D370" s="63">
        <f>'申込一覧表（女）'!G376</f>
        <v>0</v>
      </c>
      <c r="E370" s="254">
        <f>'申込一覧表（女）'!H376</f>
        <v>0</v>
      </c>
      <c r="F370" s="226">
        <f>'申込一覧表（女）'!F376</f>
        <v>0</v>
      </c>
      <c r="G370" s="68">
        <f>'申込一覧表（女）'!I376</f>
        <v>0</v>
      </c>
      <c r="H370" s="63">
        <f>'申込一覧表（女）'!T376</f>
        <v>0</v>
      </c>
      <c r="I370" s="69">
        <f>'申込一覧表（女）'!J376</f>
        <v>0</v>
      </c>
      <c r="J370" s="226">
        <f>'申込一覧表（女）'!K376</f>
        <v>0</v>
      </c>
      <c r="K370" s="227">
        <f>'申込一覧表（女）'!L376</f>
        <v>0</v>
      </c>
      <c r="L370" s="67">
        <f>'申込一覧表（女）'!M376</f>
        <v>0</v>
      </c>
      <c r="M370" s="226">
        <f>'申込一覧表（女）'!N376</f>
        <v>0</v>
      </c>
      <c r="N370" s="227">
        <f>'申込一覧表（女）'!O376</f>
        <v>0</v>
      </c>
      <c r="O370" s="63">
        <f>IF('申込一覧表（女）'!$P376="○",$A370,"")</f>
      </c>
      <c r="P370" s="63">
        <f t="shared" si="12"/>
      </c>
      <c r="Q370" s="100">
        <f>IF('申込一覧表（女）'!Q376="","",'申込一覧表（女）'!Q376)</f>
      </c>
      <c r="R370" s="69">
        <f>IF('申込一覧表（女）'!$R376="○",$A370,"")</f>
      </c>
      <c r="S370" s="63">
        <f t="shared" si="13"/>
      </c>
      <c r="T370" s="101">
        <f>IF('申込一覧表（女）'!S376="","",'申込一覧表（女）'!S376)</f>
      </c>
    </row>
    <row r="371" spans="2:20" ht="12.75">
      <c r="B371" s="60">
        <f>'申込一覧表（女）'!C377</f>
        <v>0</v>
      </c>
      <c r="C371">
        <f>'申込一覧表（女）'!E377</f>
        <v>0</v>
      </c>
      <c r="D371" s="63">
        <f>'申込一覧表（女）'!G377</f>
        <v>0</v>
      </c>
      <c r="E371" s="254">
        <f>'申込一覧表（女）'!H377</f>
        <v>0</v>
      </c>
      <c r="F371" s="226">
        <f>'申込一覧表（女）'!F377</f>
        <v>0</v>
      </c>
      <c r="G371" s="68">
        <f>'申込一覧表（女）'!I377</f>
        <v>0</v>
      </c>
      <c r="H371" s="63">
        <f>'申込一覧表（女）'!T377</f>
        <v>0</v>
      </c>
      <c r="I371" s="69">
        <f>'申込一覧表（女）'!J377</f>
        <v>0</v>
      </c>
      <c r="J371" s="226">
        <f>'申込一覧表（女）'!K377</f>
        <v>0</v>
      </c>
      <c r="K371" s="227">
        <f>'申込一覧表（女）'!L377</f>
        <v>0</v>
      </c>
      <c r="L371" s="67">
        <f>'申込一覧表（女）'!M377</f>
        <v>0</v>
      </c>
      <c r="M371" s="226">
        <f>'申込一覧表（女）'!N377</f>
        <v>0</v>
      </c>
      <c r="N371" s="227">
        <f>'申込一覧表（女）'!O377</f>
        <v>0</v>
      </c>
      <c r="O371" s="63">
        <f>IF('申込一覧表（女）'!$P377="○",$A371,"")</f>
      </c>
      <c r="P371" s="63">
        <f t="shared" si="12"/>
      </c>
      <c r="Q371" s="100">
        <f>IF('申込一覧表（女）'!Q377="","",'申込一覧表（女）'!Q377)</f>
      </c>
      <c r="R371" s="69">
        <f>IF('申込一覧表（女）'!$R377="○",$A371,"")</f>
      </c>
      <c r="S371" s="63">
        <f t="shared" si="13"/>
      </c>
      <c r="T371" s="101">
        <f>IF('申込一覧表（女）'!S377="","",'申込一覧表（女）'!S377)</f>
      </c>
    </row>
    <row r="372" spans="2:20" ht="12.75">
      <c r="B372" s="60">
        <f>'申込一覧表（女）'!C378</f>
        <v>0</v>
      </c>
      <c r="C372">
        <f>'申込一覧表（女）'!E378</f>
        <v>0</v>
      </c>
      <c r="D372" s="63">
        <f>'申込一覧表（女）'!G378</f>
        <v>0</v>
      </c>
      <c r="E372" s="254">
        <f>'申込一覧表（女）'!H378</f>
        <v>0</v>
      </c>
      <c r="F372" s="226">
        <f>'申込一覧表（女）'!F378</f>
        <v>0</v>
      </c>
      <c r="G372" s="68">
        <f>'申込一覧表（女）'!I378</f>
        <v>0</v>
      </c>
      <c r="H372" s="63">
        <f>'申込一覧表（女）'!T378</f>
        <v>0</v>
      </c>
      <c r="I372" s="69">
        <f>'申込一覧表（女）'!J378</f>
        <v>0</v>
      </c>
      <c r="J372" s="226">
        <f>'申込一覧表（女）'!K378</f>
        <v>0</v>
      </c>
      <c r="K372" s="227">
        <f>'申込一覧表（女）'!L378</f>
        <v>0</v>
      </c>
      <c r="L372" s="67">
        <f>'申込一覧表（女）'!M378</f>
        <v>0</v>
      </c>
      <c r="M372" s="226">
        <f>'申込一覧表（女）'!N378</f>
        <v>0</v>
      </c>
      <c r="N372" s="227">
        <f>'申込一覧表（女）'!O378</f>
        <v>0</v>
      </c>
      <c r="O372" s="63">
        <f>IF('申込一覧表（女）'!$P378="○",$A372,"")</f>
      </c>
      <c r="P372" s="63">
        <f t="shared" si="12"/>
      </c>
      <c r="Q372" s="100">
        <f>IF('申込一覧表（女）'!Q378="","",'申込一覧表（女）'!Q378)</f>
      </c>
      <c r="R372" s="69">
        <f>IF('申込一覧表（女）'!$R378="○",$A372,"")</f>
      </c>
      <c r="S372" s="63">
        <f t="shared" si="13"/>
      </c>
      <c r="T372" s="101">
        <f>IF('申込一覧表（女）'!S378="","",'申込一覧表（女）'!S378)</f>
      </c>
    </row>
    <row r="373" spans="2:20" ht="12.75">
      <c r="B373" s="60">
        <f>'申込一覧表（女）'!C379</f>
        <v>0</v>
      </c>
      <c r="C373">
        <f>'申込一覧表（女）'!E379</f>
        <v>0</v>
      </c>
      <c r="D373" s="63">
        <f>'申込一覧表（女）'!G379</f>
        <v>0</v>
      </c>
      <c r="E373" s="254">
        <f>'申込一覧表（女）'!H379</f>
        <v>0</v>
      </c>
      <c r="F373" s="226">
        <f>'申込一覧表（女）'!F379</f>
        <v>0</v>
      </c>
      <c r="G373" s="68">
        <f>'申込一覧表（女）'!I379</f>
        <v>0</v>
      </c>
      <c r="H373" s="63">
        <f>'申込一覧表（女）'!T379</f>
        <v>0</v>
      </c>
      <c r="I373" s="69">
        <f>'申込一覧表（女）'!J379</f>
        <v>0</v>
      </c>
      <c r="J373" s="226">
        <f>'申込一覧表（女）'!K379</f>
        <v>0</v>
      </c>
      <c r="K373" s="227">
        <f>'申込一覧表（女）'!L379</f>
        <v>0</v>
      </c>
      <c r="L373" s="67">
        <f>'申込一覧表（女）'!M379</f>
        <v>0</v>
      </c>
      <c r="M373" s="226">
        <f>'申込一覧表（女）'!N379</f>
        <v>0</v>
      </c>
      <c r="N373" s="227">
        <f>'申込一覧表（女）'!O379</f>
        <v>0</v>
      </c>
      <c r="O373" s="63">
        <f>IF('申込一覧表（女）'!$P379="○",$A373,"")</f>
      </c>
      <c r="P373" s="63">
        <f t="shared" si="12"/>
      </c>
      <c r="Q373" s="100">
        <f>IF('申込一覧表（女）'!Q379="","",'申込一覧表（女）'!Q379)</f>
      </c>
      <c r="R373" s="69">
        <f>IF('申込一覧表（女）'!$R379="○",$A373,"")</f>
      </c>
      <c r="S373" s="63">
        <f t="shared" si="13"/>
      </c>
      <c r="T373" s="101">
        <f>IF('申込一覧表（女）'!S379="","",'申込一覧表（女）'!S379)</f>
      </c>
    </row>
    <row r="374" spans="2:20" ht="12.75">
      <c r="B374" s="60">
        <f>'申込一覧表（女）'!C380</f>
        <v>0</v>
      </c>
      <c r="C374">
        <f>'申込一覧表（女）'!E380</f>
        <v>0</v>
      </c>
      <c r="D374" s="63">
        <f>'申込一覧表（女）'!G380</f>
        <v>0</v>
      </c>
      <c r="E374" s="254">
        <f>'申込一覧表（女）'!H380</f>
        <v>0</v>
      </c>
      <c r="F374" s="226">
        <f>'申込一覧表（女）'!F380</f>
        <v>0</v>
      </c>
      <c r="G374" s="68">
        <f>'申込一覧表（女）'!I380</f>
        <v>0</v>
      </c>
      <c r="H374" s="63">
        <f>'申込一覧表（女）'!T380</f>
        <v>0</v>
      </c>
      <c r="I374" s="69">
        <f>'申込一覧表（女）'!J380</f>
        <v>0</v>
      </c>
      <c r="J374" s="226">
        <f>'申込一覧表（女）'!K380</f>
        <v>0</v>
      </c>
      <c r="K374" s="227">
        <f>'申込一覧表（女）'!L380</f>
        <v>0</v>
      </c>
      <c r="L374" s="67">
        <f>'申込一覧表（女）'!M380</f>
        <v>0</v>
      </c>
      <c r="M374" s="226">
        <f>'申込一覧表（女）'!N380</f>
        <v>0</v>
      </c>
      <c r="N374" s="227">
        <f>'申込一覧表（女）'!O380</f>
        <v>0</v>
      </c>
      <c r="O374" s="63">
        <f>IF('申込一覧表（女）'!$P380="○",$A374,"")</f>
      </c>
      <c r="P374" s="63">
        <f t="shared" si="12"/>
      </c>
      <c r="Q374" s="100">
        <f>IF('申込一覧表（女）'!Q380="","",'申込一覧表（女）'!Q380)</f>
      </c>
      <c r="R374" s="69">
        <f>IF('申込一覧表（女）'!$R380="○",$A374,"")</f>
      </c>
      <c r="S374" s="63">
        <f t="shared" si="13"/>
      </c>
      <c r="T374" s="101">
        <f>IF('申込一覧表（女）'!S380="","",'申込一覧表（女）'!S380)</f>
      </c>
    </row>
    <row r="375" spans="2:20" ht="12.75">
      <c r="B375" s="60">
        <f>'申込一覧表（女）'!C381</f>
        <v>0</v>
      </c>
      <c r="C375">
        <f>'申込一覧表（女）'!E381</f>
        <v>0</v>
      </c>
      <c r="D375" s="63">
        <f>'申込一覧表（女）'!G381</f>
        <v>0</v>
      </c>
      <c r="E375" s="254">
        <f>'申込一覧表（女）'!H381</f>
        <v>0</v>
      </c>
      <c r="F375" s="226">
        <f>'申込一覧表（女）'!F381</f>
        <v>0</v>
      </c>
      <c r="G375" s="68">
        <f>'申込一覧表（女）'!I381</f>
        <v>0</v>
      </c>
      <c r="H375" s="63">
        <f>'申込一覧表（女）'!T381</f>
        <v>0</v>
      </c>
      <c r="I375" s="69">
        <f>'申込一覧表（女）'!J381</f>
        <v>0</v>
      </c>
      <c r="J375" s="226">
        <f>'申込一覧表（女）'!K381</f>
        <v>0</v>
      </c>
      <c r="K375" s="227">
        <f>'申込一覧表（女）'!L381</f>
        <v>0</v>
      </c>
      <c r="L375" s="67">
        <f>'申込一覧表（女）'!M381</f>
        <v>0</v>
      </c>
      <c r="M375" s="226">
        <f>'申込一覧表（女）'!N381</f>
        <v>0</v>
      </c>
      <c r="N375" s="227">
        <f>'申込一覧表（女）'!O381</f>
        <v>0</v>
      </c>
      <c r="O375" s="63">
        <f>IF('申込一覧表（女）'!$P381="○",$A375,"")</f>
      </c>
      <c r="P375" s="63">
        <f t="shared" si="12"/>
      </c>
      <c r="Q375" s="100">
        <f>IF('申込一覧表（女）'!Q381="","",'申込一覧表（女）'!Q381)</f>
      </c>
      <c r="R375" s="69">
        <f>IF('申込一覧表（女）'!$R381="○",$A375,"")</f>
      </c>
      <c r="S375" s="63">
        <f t="shared" si="13"/>
      </c>
      <c r="T375" s="101">
        <f>IF('申込一覧表（女）'!S381="","",'申込一覧表（女）'!S381)</f>
      </c>
    </row>
    <row r="376" spans="2:20" ht="12.75">
      <c r="B376" s="60">
        <f>'申込一覧表（女）'!C382</f>
        <v>0</v>
      </c>
      <c r="C376">
        <f>'申込一覧表（女）'!E382</f>
        <v>0</v>
      </c>
      <c r="D376" s="63">
        <f>'申込一覧表（女）'!G382</f>
        <v>0</v>
      </c>
      <c r="E376" s="254">
        <f>'申込一覧表（女）'!H382</f>
        <v>0</v>
      </c>
      <c r="F376" s="226">
        <f>'申込一覧表（女）'!F382</f>
        <v>0</v>
      </c>
      <c r="G376" s="68">
        <f>'申込一覧表（女）'!I382</f>
        <v>0</v>
      </c>
      <c r="H376" s="63">
        <f>'申込一覧表（女）'!T382</f>
        <v>0</v>
      </c>
      <c r="I376" s="69">
        <f>'申込一覧表（女）'!J382</f>
        <v>0</v>
      </c>
      <c r="J376" s="226">
        <f>'申込一覧表（女）'!K382</f>
        <v>0</v>
      </c>
      <c r="K376" s="227">
        <f>'申込一覧表（女）'!L382</f>
        <v>0</v>
      </c>
      <c r="L376" s="67">
        <f>'申込一覧表（女）'!M382</f>
        <v>0</v>
      </c>
      <c r="M376" s="226">
        <f>'申込一覧表（女）'!N382</f>
        <v>0</v>
      </c>
      <c r="N376" s="227">
        <f>'申込一覧表（女）'!O382</f>
        <v>0</v>
      </c>
      <c r="O376" s="63">
        <f>IF('申込一覧表（女）'!$P382="○",$A376,"")</f>
      </c>
      <c r="P376" s="63">
        <f t="shared" si="12"/>
      </c>
      <c r="Q376" s="100">
        <f>IF('申込一覧表（女）'!Q382="","",'申込一覧表（女）'!Q382)</f>
      </c>
      <c r="R376" s="69">
        <f>IF('申込一覧表（女）'!$R382="○",$A376,"")</f>
      </c>
      <c r="S376" s="63">
        <f t="shared" si="13"/>
      </c>
      <c r="T376" s="101">
        <f>IF('申込一覧表（女）'!S382="","",'申込一覧表（女）'!S382)</f>
      </c>
    </row>
    <row r="377" spans="2:20" ht="12.75">
      <c r="B377" s="60">
        <f>'申込一覧表（女）'!C383</f>
        <v>0</v>
      </c>
      <c r="C377">
        <f>'申込一覧表（女）'!E383</f>
        <v>0</v>
      </c>
      <c r="D377" s="63">
        <f>'申込一覧表（女）'!G383</f>
        <v>0</v>
      </c>
      <c r="E377" s="254">
        <f>'申込一覧表（女）'!H383</f>
        <v>0</v>
      </c>
      <c r="F377" s="226">
        <f>'申込一覧表（女）'!F383</f>
        <v>0</v>
      </c>
      <c r="G377" s="68">
        <f>'申込一覧表（女）'!I383</f>
        <v>0</v>
      </c>
      <c r="H377" s="63">
        <f>'申込一覧表（女）'!T383</f>
        <v>0</v>
      </c>
      <c r="I377" s="69">
        <f>'申込一覧表（女）'!J383</f>
        <v>0</v>
      </c>
      <c r="J377" s="226">
        <f>'申込一覧表（女）'!K383</f>
        <v>0</v>
      </c>
      <c r="K377" s="227">
        <f>'申込一覧表（女）'!L383</f>
        <v>0</v>
      </c>
      <c r="L377" s="67">
        <f>'申込一覧表（女）'!M383</f>
        <v>0</v>
      </c>
      <c r="M377" s="226">
        <f>'申込一覧表（女）'!N383</f>
        <v>0</v>
      </c>
      <c r="N377" s="227">
        <f>'申込一覧表（女）'!O383</f>
        <v>0</v>
      </c>
      <c r="O377" s="63">
        <f>IF('申込一覧表（女）'!$P383="○",$A377,"")</f>
      </c>
      <c r="P377" s="63">
        <f t="shared" si="12"/>
      </c>
      <c r="Q377" s="100">
        <f>IF('申込一覧表（女）'!Q383="","",'申込一覧表（女）'!Q383)</f>
      </c>
      <c r="R377" s="69">
        <f>IF('申込一覧表（女）'!$R383="○",$A377,"")</f>
      </c>
      <c r="S377" s="63">
        <f t="shared" si="13"/>
      </c>
      <c r="T377" s="101">
        <f>IF('申込一覧表（女）'!S383="","",'申込一覧表（女）'!S383)</f>
      </c>
    </row>
    <row r="378" spans="2:20" ht="12.75">
      <c r="B378" s="60">
        <f>'申込一覧表（女）'!C384</f>
        <v>0</v>
      </c>
      <c r="C378">
        <f>'申込一覧表（女）'!E384</f>
        <v>0</v>
      </c>
      <c r="D378" s="63">
        <f>'申込一覧表（女）'!G384</f>
        <v>0</v>
      </c>
      <c r="E378" s="254">
        <f>'申込一覧表（女）'!H384</f>
        <v>0</v>
      </c>
      <c r="F378" s="226">
        <f>'申込一覧表（女）'!F384</f>
        <v>0</v>
      </c>
      <c r="G378" s="68">
        <f>'申込一覧表（女）'!I384</f>
        <v>0</v>
      </c>
      <c r="H378" s="63">
        <f>'申込一覧表（女）'!T384</f>
        <v>0</v>
      </c>
      <c r="I378" s="69">
        <f>'申込一覧表（女）'!J384</f>
        <v>0</v>
      </c>
      <c r="J378" s="226">
        <f>'申込一覧表（女）'!K384</f>
        <v>0</v>
      </c>
      <c r="K378" s="227">
        <f>'申込一覧表（女）'!L384</f>
        <v>0</v>
      </c>
      <c r="L378" s="67">
        <f>'申込一覧表（女）'!M384</f>
        <v>0</v>
      </c>
      <c r="M378" s="226">
        <f>'申込一覧表（女）'!N384</f>
        <v>0</v>
      </c>
      <c r="N378" s="227">
        <f>'申込一覧表（女）'!O384</f>
        <v>0</v>
      </c>
      <c r="O378" s="63">
        <f>IF('申込一覧表（女）'!$P384="○",$A378,"")</f>
      </c>
      <c r="P378" s="63">
        <f t="shared" si="12"/>
      </c>
      <c r="Q378" s="100">
        <f>IF('申込一覧表（女）'!Q384="","",'申込一覧表（女）'!Q384)</f>
      </c>
      <c r="R378" s="69">
        <f>IF('申込一覧表（女）'!$R384="○",$A378,"")</f>
      </c>
      <c r="S378" s="63">
        <f t="shared" si="13"/>
      </c>
      <c r="T378" s="101">
        <f>IF('申込一覧表（女）'!S384="","",'申込一覧表（女）'!S384)</f>
      </c>
    </row>
    <row r="379" spans="2:20" ht="12.75">
      <c r="B379" s="60">
        <f>'申込一覧表（女）'!C385</f>
        <v>0</v>
      </c>
      <c r="C379">
        <f>'申込一覧表（女）'!E385</f>
        <v>0</v>
      </c>
      <c r="D379" s="63">
        <f>'申込一覧表（女）'!G385</f>
        <v>0</v>
      </c>
      <c r="E379" s="254">
        <f>'申込一覧表（女）'!H385</f>
        <v>0</v>
      </c>
      <c r="F379" s="226">
        <f>'申込一覧表（女）'!F385</f>
        <v>0</v>
      </c>
      <c r="G379" s="68">
        <f>'申込一覧表（女）'!I385</f>
        <v>0</v>
      </c>
      <c r="H379" s="63">
        <f>'申込一覧表（女）'!T385</f>
        <v>0</v>
      </c>
      <c r="I379" s="69">
        <f>'申込一覧表（女）'!J385</f>
        <v>0</v>
      </c>
      <c r="J379" s="226">
        <f>'申込一覧表（女）'!K385</f>
        <v>0</v>
      </c>
      <c r="K379" s="227">
        <f>'申込一覧表（女）'!L385</f>
        <v>0</v>
      </c>
      <c r="L379" s="67">
        <f>'申込一覧表（女）'!M385</f>
        <v>0</v>
      </c>
      <c r="M379" s="226">
        <f>'申込一覧表（女）'!N385</f>
        <v>0</v>
      </c>
      <c r="N379" s="227">
        <f>'申込一覧表（女）'!O385</f>
        <v>0</v>
      </c>
      <c r="O379" s="63">
        <f>IF('申込一覧表（女）'!$P385="○",$A379,"")</f>
      </c>
      <c r="P379" s="63">
        <f t="shared" si="12"/>
      </c>
      <c r="Q379" s="100">
        <f>IF('申込一覧表（女）'!Q385="","",'申込一覧表（女）'!Q385)</f>
      </c>
      <c r="R379" s="69">
        <f>IF('申込一覧表（女）'!$R385="○",$A379,"")</f>
      </c>
      <c r="S379" s="63">
        <f t="shared" si="13"/>
      </c>
      <c r="T379" s="101">
        <f>IF('申込一覧表（女）'!S385="","",'申込一覧表（女）'!S385)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番匠　徹</dc:creator>
  <cp:keywords/>
  <dc:description/>
  <cp:lastModifiedBy>TORU BANSHO</cp:lastModifiedBy>
  <cp:lastPrinted>2017-04-28T03:18:17Z</cp:lastPrinted>
  <dcterms:created xsi:type="dcterms:W3CDTF">2002-05-11T15:07:48Z</dcterms:created>
  <dcterms:modified xsi:type="dcterms:W3CDTF">2017-07-05T09:19:58Z</dcterms:modified>
  <cp:category/>
  <cp:version/>
  <cp:contentType/>
  <cp:contentStatus/>
</cp:coreProperties>
</file>